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orisnik\Desktop\Uređenje ulice Trnovac, 1. faza 2026\Otvoreni postupak\"/>
    </mc:Choice>
  </mc:AlternateContent>
  <xr:revisionPtr revIDLastSave="0" documentId="13_ncr:1_{19D92B02-7FC8-4769-B901-85C1F8D4DE72}" xr6:coauthVersionLast="47" xr6:coauthVersionMax="47" xr10:uidLastSave="{00000000-0000-0000-0000-000000000000}"/>
  <bookViews>
    <workbookView xWindow="-120" yWindow="-120" windowWidth="29040" windowHeight="15720" tabRatio="655" xr2:uid="{C459E09E-1DC4-47D1-B1C3-6EAC06EB5D12}"/>
  </bookViews>
  <sheets>
    <sheet name="0) Naslovna-opće napomene" sheetId="7" r:id="rId1"/>
    <sheet name="A) Prometnica i uređenje okoliš" sheetId="4" r:id="rId2"/>
    <sheet name="REKAPITULACIJA" sheetId="11" r:id="rId3"/>
  </sheets>
  <definedNames>
    <definedName name="_xlnm.Print_Titles" localSheetId="0">'0) Naslovna-opće napomene'!$1:$3</definedName>
    <definedName name="_xlnm.Print_Titles" localSheetId="1">'A) Prometnica i uređenje okoliš'!$1:$6</definedName>
    <definedName name="_xlnm.Print_Area" localSheetId="1">'A) Prometnica i uređenje okoliš'!$A$1:$F$207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0" i="4" l="1"/>
  <c r="F18" i="4"/>
  <c r="F19" i="4"/>
  <c r="F21" i="4"/>
  <c r="F57" i="4"/>
  <c r="F194" i="4"/>
  <c r="F49" i="4" l="1"/>
  <c r="F48" i="4"/>
  <c r="F47" i="4"/>
  <c r="F46" i="4"/>
  <c r="F186" i="4" l="1"/>
  <c r="F185" i="4"/>
  <c r="F179" i="4"/>
  <c r="F174" i="4"/>
  <c r="F41" i="4" l="1"/>
  <c r="F40" i="4"/>
  <c r="F39" i="4"/>
  <c r="F38" i="4"/>
  <c r="F37" i="4"/>
  <c r="F192" i="4" l="1"/>
  <c r="F190" i="4"/>
  <c r="F189" i="4"/>
  <c r="F27" i="4"/>
  <c r="F26" i="4"/>
  <c r="F23" i="4"/>
  <c r="F70" i="4" l="1"/>
  <c r="F166" i="4" l="1"/>
  <c r="F72" i="4" l="1"/>
  <c r="F67" i="4" l="1"/>
  <c r="F150" i="4" l="1"/>
  <c r="F62" i="4"/>
  <c r="F78" i="4" l="1"/>
  <c r="F84" i="4"/>
  <c r="F82" i="4"/>
  <c r="F156" i="4" l="1"/>
  <c r="F154" i="4"/>
  <c r="F60" i="4" l="1"/>
  <c r="F53" i="4"/>
  <c r="F52" i="4"/>
  <c r="F33" i="4"/>
  <c r="F164" i="4" l="1"/>
  <c r="F88" i="4"/>
  <c r="F162" i="4" l="1"/>
  <c r="F197" i="4" s="1"/>
  <c r="F152" i="4"/>
  <c r="F147" i="4"/>
  <c r="F96" i="4"/>
  <c r="F94" i="4"/>
  <c r="F86" i="4"/>
  <c r="F90" i="4" s="1"/>
  <c r="F56" i="4"/>
  <c r="F43" i="4"/>
  <c r="F31" i="4"/>
  <c r="F74" i="4" l="1"/>
  <c r="E201" i="4" s="1"/>
  <c r="F158" i="4"/>
  <c r="E204" i="4" s="1"/>
  <c r="F99" i="4"/>
  <c r="E203" i="4" s="1"/>
  <c r="E202" i="4"/>
  <c r="E205" i="4"/>
  <c r="E207" i="4" l="1"/>
  <c r="E10" i="11" s="1"/>
  <c r="D12" i="11" l="1"/>
  <c r="D14" i="11" l="1"/>
  <c r="D17" i="11" s="1"/>
</calcChain>
</file>

<file path=xl/sharedStrings.xml><?xml version="1.0" encoding="utf-8"?>
<sst xmlns="http://schemas.openxmlformats.org/spreadsheetml/2006/main" count="291" uniqueCount="237">
  <si>
    <t>RED.BR.</t>
  </si>
  <si>
    <t>OPIS</t>
  </si>
  <si>
    <t>JED. MJ.</t>
  </si>
  <si>
    <t>KOLIČINA</t>
  </si>
  <si>
    <t>JED. CIJENA</t>
  </si>
  <si>
    <t>UKUPNA CIJENA</t>
  </si>
  <si>
    <t>1.</t>
  </si>
  <si>
    <t>1.1.</t>
  </si>
  <si>
    <t>kpl</t>
  </si>
  <si>
    <t>1.2.</t>
  </si>
  <si>
    <t>1.3.</t>
  </si>
  <si>
    <t>1.4.</t>
  </si>
  <si>
    <t>kom</t>
  </si>
  <si>
    <t>1.5.</t>
  </si>
  <si>
    <t>Prije početka radova treba obnoviti iskolčenje trase drvenim kolčićima ili klinovima od željeza, te postaviti stalne visinske točke za potrebe izvođenja radova. Skica iskolčenja mora odgovarati projektnoj dokumentaciji, o čemu ovlaštena osoba (geodet) daje odgovarajuću Izjavu temeljem važećeg Zakona. U cijenu mora biti obračunata i izrada Elaborata iskolčenja na temelju kojeg se vrši prijava gradilišta. Elaborat iskolčenja mora  biti izrađen prije početka radova u skladu sa važečim Zakonima i ostalim odgovarajućih posebnim propisima. Iskolčenja točaka trase ili građevina obavlja se s referentnih geodetskih točaka klasičnim, terestričkim metodama, a tamo gdje to uvjeti dozvoljavaju, iskolčenja se mogu obavljati i satelitskim GNSS metodama te CROPOS-om. Radovi po ovoj stavci moraju biti obavljeni od strane ovlaštenog inženjera geodezije prema Općim tehničkim uvjetima (OTU 1-01.3, OTU 1-01.4).</t>
  </si>
  <si>
    <t>m'</t>
  </si>
  <si>
    <t xml:space="preserve"> - pješačka staza</t>
  </si>
  <si>
    <t>1.6.</t>
  </si>
  <si>
    <t xml:space="preserve">Dobava, dovoz na gradilište, transport unutar gradilišta, višekratno korištenje i odvoz sa gradilišta čelične pločevine, površine 10 m², za postavljanje iznad privremeno nezatrpanog rova, a koja će omogućiti nesmetano odvijanje prometa vozilima po njoj. Rad se obračunava po kompletu transportirane i postavljene čelične pločevine. </t>
  </si>
  <si>
    <t>1.7.</t>
  </si>
  <si>
    <t xml:space="preserve">  - C 16/20</t>
  </si>
  <si>
    <t xml:space="preserve">  - C 25/30</t>
  </si>
  <si>
    <t>2.</t>
  </si>
  <si>
    <t>ZAVRŠNI RADOVI</t>
  </si>
  <si>
    <t>2.1.</t>
  </si>
  <si>
    <t>Uređenje i čišćenje gradilišta dovođenjem gradilišta u prvobitno stanje, te uređenje zelenih površina zasijavanjem trave. U stavku uključiti nabavu, dovoz i sijanje travnate smjese 40g/m, uz zagrabljivanje i valjanje nakon sjetve te jednokratno zaljevanje vodom. U cijenu stavke uključiti sav potreban rad i materijal. Rad se obračunava po m².</t>
  </si>
  <si>
    <t xml:space="preserve">  - uređenje i čišćenje gradilišta</t>
  </si>
  <si>
    <t xml:space="preserve">  - sijanje trave</t>
  </si>
  <si>
    <t>2.2.</t>
  </si>
  <si>
    <t>Troškovi ispitivanja materijala, uzimanje uzoraka, laboratorijska obrada sa izdavanjem atesta, te ispitivanja svih ugrađenih slojeva. Stavka uključuje ispitivanje modula stišljivosti Ms svih slojeva (nasipa i posteljice, tamponskog sloja...), davanje recepture i dokaznog radnog sastava za asfaltne slojeve. U cijenu stavke uključiti kompletan materijal (atesti za sve ugrađene materijale i elemente, izvještaj o tekućim i kontrolnim ispitivanjima) kao dokaz kvalitete izvedenih radova i ugrađenog materijala. Rad se obračunava po kompletno izvedenom ispitivanju.</t>
  </si>
  <si>
    <t>2.3.</t>
  </si>
  <si>
    <t>2.4.</t>
  </si>
  <si>
    <t>2.5.</t>
  </si>
  <si>
    <t>UKUPNO:</t>
  </si>
  <si>
    <t xml:space="preserve">REKAPITULACIJA </t>
  </si>
  <si>
    <t xml:space="preserve">1. PRIPREMNI RADOVI
</t>
  </si>
  <si>
    <t>SVEUKUPNO:</t>
  </si>
  <si>
    <t>PRIPREMNI RADOVI</t>
  </si>
  <si>
    <t>Rad obuhvaća sječenje stabala svih dimenzija, odsijecanje granja, rezanje stabala i debelih grana na dužine pogodne za prijevoz, vađenje korijenja, šiblja te starih panjeva i panjeva novo posiječenih stabala, zatim odnošenje šiblja, granja, trupaca i panjeva izvan profila ceste na odlagalište koje se nalazi na udaljenosti do 10 km.
Udubine od izvađenih panjeva na temeljnom tlu treba ispuniti istim materijalom kakav je na okolnom temeljnom tlu te izvesti zbijanje do propisane zbijenosti.</t>
  </si>
  <si>
    <t>Uklanjanje grmlja</t>
  </si>
  <si>
    <t>m²</t>
  </si>
  <si>
    <t>Uklanjanje stabala(Ø 10-30 cm)</t>
  </si>
  <si>
    <t xml:space="preserve">  - asfalt</t>
  </si>
  <si>
    <t xml:space="preserve">  - beton</t>
  </si>
  <si>
    <t>ZEMLJANI RADOVI</t>
  </si>
  <si>
    <t>m3</t>
  </si>
  <si>
    <t>Nasipavanje, valjanje i planiranje ravnih zelenih površina. Rad obuhvaća ugradnju ranije iskopanog zemljanog materijala do kote gotovog terena prema projektu. Razastrti sloj je potrebno uvaljati laganim valjkom. U slučaju suhog i vrućeg vremena potrebno je vlažiti površine. Nasipavanje materijala iz iskopa vršiti uz prethodno odobrenje nadzornog inženjera. U cijenu je uključen sav rad, strojevi i materijal. Obračun po m2 uređene zelene površine.</t>
  </si>
  <si>
    <t>m2</t>
  </si>
  <si>
    <t>3.</t>
  </si>
  <si>
    <t>MONTAŽNI RADOVI</t>
  </si>
  <si>
    <t>3.1.</t>
  </si>
  <si>
    <t>3.2.</t>
  </si>
  <si>
    <t>4.</t>
  </si>
  <si>
    <t>ASFALTERSKI RADOVI</t>
  </si>
  <si>
    <t>4.1.</t>
  </si>
  <si>
    <t>4.3.</t>
  </si>
  <si>
    <t>Iscrtavanje horizontalne signalizacije H12. Linije se iscrtavaju u bijeloj boji. Kvaliteta boje rada mora zadovoljiti "privremene tehničke uvjete za radove na izvedbi horizontalne signalizacije na cestama".
U cijeni su sadržane i predradnje kao što je metenje površina i sitnog kamenja.  Izrada horizontalne signalizacije H12 bijelom bojom izvesti prema standardu odnosno OTU. Rad se obračunava m bijele boje.</t>
  </si>
  <si>
    <t xml:space="preserve">2. ZEMLJANI RADOVI
</t>
  </si>
  <si>
    <t xml:space="preserve">3. MONTAŽNI RADOVI
</t>
  </si>
  <si>
    <t xml:space="preserve">4. ASFALTERSKI RADOVI
</t>
  </si>
  <si>
    <r>
      <rPr>
        <b/>
        <sz val="12"/>
        <color theme="1"/>
        <rFont val="Arial"/>
        <family val="2"/>
        <charset val="238"/>
      </rPr>
      <t>INVESTITOR:</t>
    </r>
    <r>
      <rPr>
        <sz val="12"/>
        <color theme="1"/>
        <rFont val="Arial"/>
        <family val="2"/>
        <charset val="238"/>
      </rPr>
      <t xml:space="preserve">        </t>
    </r>
  </si>
  <si>
    <t xml:space="preserve">       </t>
  </si>
  <si>
    <t xml:space="preserve">        </t>
  </si>
  <si>
    <t>GRAĐEVINA:</t>
  </si>
  <si>
    <t xml:space="preserve">LOKACIJA:  </t>
  </si>
  <si>
    <t xml:space="preserve">IZRADIO / PROJEKTANT: </t>
  </si>
  <si>
    <r>
      <t xml:space="preserve">za Prostor </t>
    </r>
    <r>
      <rPr>
        <b/>
        <sz val="12"/>
        <color rgb="FF00B050"/>
        <rFont val="Arial"/>
        <family val="2"/>
        <charset val="238"/>
      </rPr>
      <t>EKO</t>
    </r>
    <r>
      <rPr>
        <sz val="12"/>
        <color theme="1"/>
        <rFont val="Arial"/>
        <family val="2"/>
        <charset val="238"/>
      </rPr>
      <t xml:space="preserve"> direktor:</t>
    </r>
  </si>
  <si>
    <t>Mladen Carek, mag.ing.aedif.</t>
  </si>
  <si>
    <t>OPĆI UVJETI UZ TROŠKOVNIK</t>
  </si>
  <si>
    <t>UVJETI IZGRADNJE</t>
  </si>
  <si>
    <t>Ovi opći uvjeti su sastavni dio troškovnika i u svemu ih se treba pridržavati, osim ako u stavci troškovnika to nije drugačije navedeno.</t>
  </si>
  <si>
    <t>Investitor je dužan tijekom građenja osigurati stručni nadzor izvedbe za građevinu u cijelosti i u pojedinim segmentima.</t>
  </si>
  <si>
    <t xml:space="preserve">Ponuda mora biti izrađena na temelju danih podloga, kompletna i usuglašena s projektom.
Eventualne izmjene materijala ili načina izvedbe tijekom gradnje moraju se izvršiti isključivo pismenim dogovorom s projektantom i nadzornim inženjerom. Svi vantroškovnički radovi koji se neće utvrditi na gore opisani način, neće se moći priznati u obračunu.
Osim toga, izvođač je obvezan pridržavati se uputa projektanta/nadzora u svim pitanjima koja se odnose na izbor i obradu materijala i način izvedbe pojedinih detalja, ukoliko to nije već detaljno opisano troškovnikom, a naročito u slučajevima kada se zahtjeva izvedba van propisanih standarda.
</t>
  </si>
  <si>
    <t xml:space="preserve">Sav materijal koji se upotrebljava mora odgovarati Hrvatskim standardima i propisanoj kvaliteti. Za sve elemente koji se ugrađuju potrebna je izmjera na objektu. Po donošenju materijala na gradilište, uz poziv izvoditelja, pregled materijala obavit će nadzorni inženjer i njegovo stanje konstatirati u građevinskom dnevniku (odgovara li predmetni materijal standardima i projektu). Ukoliko izvođač ipak izvede radove na neodgovarajući način i od neodgovarajućih materijala, dužan je na svoj trošak izvesti iste od materijala tražene kvalitete i na opisan način, uz prethodno otklanjanje nekvalitetnih radova. Izvoditelj treba kvalitetu ugrađenih materijala i stručnosti radnika dokazati odgovarajućim atestima i uvjerenjima izdanim od strane za to ovlaštene organizacije. Po završetku izvedenih radova, ali i u toku radova ukoliko je nužno zbog usklađivanja s drugim izvoditeljima, izvoditelj radova je dužan počistiti radni prostor i susjedne prostore, plohe i prethodno izvedene radove koje je svojim radom zaprljao, ili iste radove dogovoriti sa drugim izvoditeljem a sve na svoj trošak uključivo s odvozom sveg otpadnog materijala ili opreme s gradilišta.
Cijene pojedinih radova moraju sadržavati sve elemente koji određuju cijenu gotovog proizvoda, a u skladu sa odredbama troškovnika.
Ako izvođač sumnja u valjanost ili kvalitetu nekog propisanog materijala i drži da za takvu izvedbu ne bi mogao preuzeti odgovornost, dužan je o tome obavijestiti projektanta s obrazloženjem i dokumentacijom. Konačnu odluku donosi projektant u suglasnosti s nadzornim inženjerom, nakon proučenog prijedloga izvođača.
Sve radove izvoditelj treba izvesti u skladu sa opisima iz troškovnika, nacrtima i detaljima izvedbe, te važećim standardima i tehničkim uvjetima za odgovarajuću vrstu radova, a obračunati u skladu sa važećim građevinskim normama. Ukoliko građevinske norme ne postoje za istu vrstu radova, treba se služiti tehničkim uvjetima za izvođenje odgovarajućih radova.
U slučaju nesuglasica između građevinskih normi i tehničkih uvjeta, važeći su uvjeti obračuna i rada iz građevinskih normi.
</t>
  </si>
  <si>
    <t>Pri radu treba obavezno primjenjivati sve potrebne mjere zaštite na radu, naročito zaštite od požara. Ukoliko nadzorni inženjer ustanovi da se izvoditelj ne pridržava pravila može mu se zabranit daljnji rad dok ga ne organizira u skladu s pravilima.</t>
  </si>
  <si>
    <t xml:space="preserve">Izvoditelj je također dužan ukloniti sve zaštitne i pomoćne konstrukcije u roku koji je predviđen za izvođenje radova i na svoj trošak. 
Jedinična cijena sadrži sve nabrojano kod opisa pojedine grupe radova, te se na taj način vrši i obračun istih. Jedinične cijene primjenjivat će se na izvedbene količine bez obzira u kojem postotku iste odstupaju od količine u troškovniku.
U cijenu koštanja treba uključiti izradu radioničkih nacrta za sve elemente koji nisu standardne proizvodnje, prvorazrednu izvedbu, dopremu, ugradnju, montažu i razmještaj.
</t>
  </si>
  <si>
    <t>Ukoliko investitor odluči da se neki rad ne izvodi, izvođač nema pravo na odštetu, ako mu je investitor pravovremeno o tome dao obavijest.</t>
  </si>
  <si>
    <t>Izvođač radova je dužan prije početka radova kontrolirati kote postojećeg terena. Ukoliko se pokažu eventualne nejednakosti između projekta i stanja na gradilištu, izvođač radova je dužan pravovremeno o tome obavijestiti investitora i nadzornog inženjera, te zatražiti objašnjenja.</t>
  </si>
  <si>
    <t>Sve mjere u projektnoj dokumentaciji provjeriti u naravi. Sva kontrola se vrši bez posebne naplate.</t>
  </si>
  <si>
    <t>Izvođač je obvezan putem dnevnika registrirati sve izmjene i eventualna odstupanja od projekta, a po dovršetku gradnje obvezan je predati investitoru projekt izvedenog stanja objekta, koji se sastoji od arhitektonsko-građevnog projekta, te svih projekata u kojima je došlo do izmjene.</t>
  </si>
  <si>
    <t xml:space="preserve">Prilikom izvođenja radova, izvoditelj treba zaštititi sve susjedne plohe, dijelove konstrukcije i prethodno izvedene radove na prikladan način a u skladu sa pravilima zaštite na radu, tako da ne dođe do oštećenja gore navedenoga. Troškove zaštite treba izvoditelj uračunati u jediničnu cijenu.
Ukoliko ipak dođe do oštećenja prethodno izvedenih radova za koje je odgovoran izvoditelj ili njegov kooperant, dužan je iste o svom trošku dovesti u stanje prije oštećenja ili naručiti iste radove kod drugog izvoditelja na svoj teret. Popravak treba izvesti u primarno određenom roku ili dogovorno. 
Osim navedenih općih uvjeta, za određene grupe radova vrijede posebne opće napomene kojih se zajedno sa ovim općim uvjetima treba pridržavati.
Opći uvjeti na pojedinih grupa radova odnose se na sve stavke radova te grupe, osim ako u opisu stavke nije drugačije opisano. Ukoliko materijal u pojedinim stavkama nije naznačen ili nije dovoljno jasno preciziran u pogledu kvalitete, izvođač je dužan upotrijebiti prvoklasni materijal.
</t>
  </si>
  <si>
    <t>Jediničnom cijenom treba obuhvatiti sve elemente navedene kako slijedi:</t>
  </si>
  <si>
    <t>a) Materijal</t>
  </si>
  <si>
    <t>Pod cijenom materijala podrazumijeva se dobavna cijena materijala koji sudjeluju u radnom procesu, kako osnovnih materijala, tako i pomoćnih. U cijenu je uključena i cijena transportnih troškova bez obzira na prijevozno sredstvo, sa svim prijenosima, utovarima i istovarima materijala, te podizanjima na mjesto ugradbe, kao i uskladištenje i čuvanje na gradilištu. U cijenu je također uključeno i davanje potrebnih uzoraka, (prema zahtjevu investitora ili projektanta), 3 kom., odgovarajuće veličine, probno postavljena na mjestu konačne ugradnje.</t>
  </si>
  <si>
    <t>b) Rad</t>
  </si>
  <si>
    <t>U kalkulaciju treba uključiti sav rad, kako glavni, tako i pomoćni, te sav unutrašnji transport, kako horizontalni tako i vertikalni. Ujedno treba uključiti i rad oko zaštite gotovih konstrukcija i dijelova objekta od štetnog atmosferskog utjecaja vrućine, hladnoće i sličnog. Sva potrebna čišćenja nakon završetka pojedinog rada, kod svih građevinskih i obrtničkih radova treba uključiti u jedinične cijene stavki, tj. neće se posebno plaćati, izuzev završnog čišćenja građevine.</t>
  </si>
  <si>
    <t>c) Izmjere</t>
  </si>
  <si>
    <t>Ukoliko nije u pojedinoj stavci dan način rada, izvođač se u svemu treba pridržavati propisa HRN-a za pojedinu vrstu rada, prosječnih normi u građevinarstvu i uputa proizvođača materijala koji se upotrebljava ili ugrađuje.</t>
  </si>
  <si>
    <t>d) Zimski i ljetni rad</t>
  </si>
  <si>
    <t>Ukoliko je u ugovoreni termin izvršenja radova uključen i zimski, odnosno ljetni period, to se neće izvođaču priznati nikakve naknade za rad pri niskoj, odnosno visokoj temperaturi, te zaštita konstrukcija od smrzavanja, vrućine i atmosferskih nepogoda: sve to mora biti uključeno u jediničnu cijenu. Za vrijeme ljetnih, odnosno zimskih razdoblja izvođač ima štititi objekt od smrzavanja, odnosno od prebrzog sušenja uslijed visokih ljetnih temperatura.</t>
  </si>
  <si>
    <t>e) Faktori</t>
  </si>
  <si>
    <t xml:space="preserve">U jediničnu cijenu izvođač ima pravo faktorom obuhvatiti i slijedeće radove, koji se neće zasebno platiti, kao naknadni rad, i to:
 mjere higijenske i zaštite na radu svih radnika i osoba na gradilištu
 kompletnu režiju gradilišta uključujući dizalice, mehanizaciju i sl
 najamne troškove za posuđenu mehanizaciju, koju izvođač sam ne posjeduje, a potrebna je pri izvođenju radova
 nalaganje temelja prije iskopa (nanosna skela)
 sva ispitivanja materijala i ugrađenih uređaja s atestima
 uređenje gradilišta po završetku pojedine grupe radova, sa otklanjanjem i odvozom otpadaka i šute, ostataka građevinskog materijala, inventara, pomoćnih objekata i sl,
 uskladištenje materijala i elemenata do njihove ugradbe.
</t>
  </si>
  <si>
    <t>Nikakvi režijski sati niti posebne naplate po navedenim radovima neće se posebno priznati, jer sve ovo treba biti uključeno u jediničnu cijenu. Prema ovom uvodu, opisu stavaka i grupi radova treba sastaviti jediničnu cijenu za svaku stavku troškovnika.</t>
  </si>
  <si>
    <t>f) Skele</t>
  </si>
  <si>
    <t>Sve vrste radnih skela, bez obzira na visinu, ulaze u jediničnu cijenu dotičnog rada. Skela mora biti na vrijeme postavljena, kako ne bi došlo do zastoja u radu. Pod pojmom skele podrazumijeva se i prilaz istoj, te ograda. Također, kod zemljanih radova u jediničnu cijenu ulaze razupore, te mostovi za prebacivanje kod iskopa većih dubina. Pod skelama se podrazumijevaju prilazi i mostovi koji služe prilikom betoniranja pojedinih armiranobetonskih konstrukcija. Postavljene skele služe za izvedbu svih radova na objektu.</t>
  </si>
  <si>
    <t>g) Ostalo</t>
  </si>
  <si>
    <t>U jedinične cijene stavki trebaju biti uračunati svi radovi i potrebni materijali, koji eventualno nisu posebno specificirani u samom troškovniku, a koji su (prema uzancama struke i pravilima dobrog zanata) potrebni za kvalitetan završetak rada, opisanog stavkom troškovnika.</t>
  </si>
  <si>
    <t>Po završetku radova, izvoditelj zajedno sa nadzornim inženjerom treba zapisnički ustanoviti kvalitetu izvedenih radova. Ukoliko se ustanovi da su radovi izvedeni nekvalitetno, izvoditelj je dužan iste ponovo izvesti u traženoj kvaliteti ili iste naručiti kod drugog izvoditelja, a sve u najkraćem dogovorenom roku i na svoj trošak. Po završetku svih radova na objektu izvođač je dužan ukloniti privremene objekte, očistiti gradilište i sva ostala prekopavanja dovesti u prvobitno stanje, te o svom trošku odgovarajućim sredstvima čišćenja, pranja i sl., dovede cijelu predmetnu građevinu sa instalacijama u potpuno čisto i ispravno stanje i u tom ih stanju odražavati do predaje na korištenje.</t>
  </si>
  <si>
    <t xml:space="preserve">Za naknadne radove čiji opisi se ne nalaze u troškovniku, a koji se trebaju izvesti po nalogu nadzornog inženjera, obračun se vrši po stvarnim troškovima rada i materijala.
Sva odstupanja stvarno izvedenih količina u odnosu na količine predviđene projektantskim troškovima (+ ili -) obračunati će se prema stvarno izvršenim radovima što će se sporazumno riješiti između predstavnika izvođača i nadzornog inženjera odnosno investitora.
</t>
  </si>
  <si>
    <t xml:space="preserve">Na području Republike Hrvatske obvezna je primjena normi navedenih u troškovniku. Sukladnost određenoga proizvoda, procesa ili usluge s hrvatskom normom može se temeljem posebnih propisa potvrditi izjavom o sukladnosti, potvrdom (certifikatom) o sukladnosti ili oznakom sukladnosti (Zakon o normizaciji NN 80/13). Prema Zakonu o javnoj nabavi (120/16) čl. 209-213 sukladnost se može dokazati i drugim jednakovrijednim dokaznim sredstvima (čl. 211 st. 3), te se potvrda može dobiti i od drugih jednakovrijednih tijela za ocjenu sukladnosti (čl. 213 st. 3). Prilikom navođenja bilo koje norme u ovom troškovniku, smatra se da je prihvatljiv i svaki proizvod, proces ili usluga koja je jednakovrijedna. Za sve navedene norme primjenjuje se najnovije važeće izdanje iste.      
</t>
  </si>
  <si>
    <t>UVODNE NAPOMENE</t>
  </si>
  <si>
    <t>A) Nazivi stavaka i sažeti opisi radova pojedinih stavaka usklađeni su sa OTU za radove na cestama i OTU za radove u vodnom gospodarstvu, kojima su određeni i načini osiguranja kvalitete i ocijenjivanje kvalitete, te način obračuna izvedenih radova</t>
  </si>
  <si>
    <t>B) Jedinične cijene obuhvaćaju sav rad , materijal, režiju gradilišta i sva davanja (takse i pristojbe). Osim toga u cijenu ulaze i svi toškovi svih pripremnih radova u organizaciji gradilišta, sve vrste instalacija, sva potrebna nasipavanja i uređenja radnih ili manevarskih površina, sva sredstva za prijevoz strojeva i alata, te priprema i obrada materijala, svi završni radovi na čišćenju okološa i uređenju gradilišta. U svim stavkama koje uključuju odvoz viška materijal na odlagalište, jedinične cijene moraju uključivati sve troškove deponiranja</t>
  </si>
  <si>
    <t>C)Obračun količina se vrši prema dimenzijama izvedenih radova. Količine za svaku stavku rada mjere se u neto iznosu. One količine radova, koje nakon dovršenja nije moguće provjeriti neposredno izmjerom treba po dovršenju rada preuzeti nadzorni inženjer ili imenovani predstavnik Investitora i potvrditi količine. Predstavnik izvođača i nadzorni inženjer unositi će u građevinsku knjigu količine tih radova sa svim potrebnim skicama i izmjerama, te će ih svojim potpisom jamčiti.</t>
  </si>
  <si>
    <t>D)Svi radovi na zaštitama i/ili izmještanjima komunalnih instalacija moraju se izvoditi uz znanje, odobrenje i prisustvo predstavnika komunalnih poduzeća. Projekti za izmještanje komunalnih instalacija, ukoliko komunalna poduzeća traže takve projekte, nisu obuhvaćeni ovim troškovnicima niti jediničnim cijenama. U zoni zahvata radova gdje postoje komunalne instalacije, predstavnici komunalnih poduzeća moraju označiti položaje i dubine postojećih instalacija i to u prisustvu izvođača radova i nadzornog inženjera. Navedeni radovi moraju biti uključeni u jedinične cijene stavaka troškovnika i neće se posebno obračunavati.</t>
  </si>
  <si>
    <t>OPĆI UVJETI:</t>
  </si>
  <si>
    <t>U jediničnim cijenama uključeno je sljedeće:</t>
  </si>
  <si>
    <t>1. Oprema:</t>
  </si>
  <si>
    <t>1.3. Uvjerenje o kakvoći, u skladu s Uredbom NN 127/99.</t>
  </si>
  <si>
    <t>2. Montaža:</t>
  </si>
  <si>
    <t>2.3. Praćenje pogona i otklanjanje eventualne nedostatke u garantnom roku.</t>
  </si>
  <si>
    <t>3. Ispitivanje</t>
  </si>
  <si>
    <t>3.3. Praćenje pogona i otklanjanje eventualnih nedostataka u jamstvenom roku.</t>
  </si>
  <si>
    <t>4. Ostalo</t>
  </si>
  <si>
    <t>4.2. Svi ostali neimenovani pomoćni radovi i materijal, koji su potrebni za kompletno dovršenje radova po ovom troškovniku.</t>
  </si>
  <si>
    <t>NAPOMENA</t>
  </si>
  <si>
    <t xml:space="preserve">U svim stavkama potrebno je predvidjeti nabavu transport na gradilište, montažu i spajanje te programiranje potrebne opreme, s ugradnjom kvalitetnog i atestiranog materijala, skele, pomoću stručne i kvalificirane radne snage, sve u skladu s tehničkim propisima i normama. Također, u svim stavkama je predviđena manja građevinska pripomoć u vidu štemanja i izrade odgovarajućih prodora. </t>
  </si>
  <si>
    <t>1.1. Nabava, carina, osiguranje, prijevoz i svi ostali troškovi uključivo primopredaja materijala na gradilištu;</t>
  </si>
  <si>
    <t>1.2. Dokumenti o dokazu uporabljivosti, u skladu s Zakonom gradnji (NN 153/13, 20/17, 39/19, 125/19);</t>
  </si>
  <si>
    <t>2.1. Sve vrste radova na izradi i montaži zaštitnih mjera i provizorija;</t>
  </si>
  <si>
    <t>2.2. Sve vrste radova na montaži nove opreme;</t>
  </si>
  <si>
    <t>3.1. Ispitivanje i parametriranje; po završetku svake faze i konačna ispitivanja pa završetku svih radova;</t>
  </si>
  <si>
    <t>3.2. Funkcionalne probe, podešenje i puštanje u probni rad;</t>
  </si>
  <si>
    <t>4.1. Dodatni troškovi radne snage (dnevnice, prekovremeni i noćni rad) zbog izvođenja dijela radova doba isključenog pogona;</t>
  </si>
  <si>
    <t>4.4.</t>
  </si>
  <si>
    <t>REKAPITULACIJA  SVEUKUPNA</t>
  </si>
  <si>
    <t>PDV (25%):</t>
  </si>
  <si>
    <t xml:space="preserve">SVEUKUPNA REKAPITULACIJA </t>
  </si>
  <si>
    <t>Ručni iskop i zatrpavanje probnih poprečnih presjeka (probni šlic) radi detekcije i utvrđivanja položaja i dubine podzemnih instalacija na mjestima spojeva s novoprojektiranim instalacijama. Širina probnog šlica je 0,50 m, proječna dubina 1,2 m, a duljina 1,5 m. Probne šliceve iskopati u dijelovima trase za koje se predpostavlja da postoje podzemne instalacije, a minimalno na svakih cca 50 m, u dijelovima trase za koje se zna da postoje podzemne instalacije. Konačan broj i položaj šliceva utvrdit će nadzorni inženjer nakon detekcije postojećih instalacija. 
Obračun po komadu kompletno izvedenih probnih rovova.</t>
  </si>
  <si>
    <t>Rezanje postojećeg asfalta i betona u pravcu, rotacionom pilom na svim mjestima kojima je potrebno kod uklanjanja postojećeg asfalta (na mjestu spoja s novom prometnom površinom, postave cestovnih rubnjaka i dr.). Prosječna dubina rezanja 10 cm. 
Rad se obračunava po m' stvarno izrezanog asfalta i betona.</t>
  </si>
  <si>
    <t>Nabava, doprema i ugradnja betona za izvođenje nekih nepredviđenih manjih betonskih radova na predviđenoj trasi. U cijenu je uključena dobava, prijevoz, ugradba i njega svježeg betona, dobava, sječenje, savijanje, vezivanje i postava armature, te dobava, montaža i demontaža oplate. 70 kg/m3 armature. Rad se obračunava u m³ stvarno ugrađenog i armiranog betona.</t>
  </si>
  <si>
    <t>Iscrtavanje pješačkog prijelaza sa isprekidanim crtama zaustavljanja na mjestima gdje je to potrebno (H19 - širine do 6 m), a sve prema projektu. Linije se iscrtavaju u bijeloj boji. Kvaliteta boje rada mora zadovoljiti "privremene tehničke uvjete za radove na izvedbi horizontalne signalizacije na cestama". U cijeni su sadržane i predradnje kao što je metenje površina i sitnog kamenja.  Izrada horizontalne signalizacije pješačkog prijelaza bijelom bojom izvesti prema standardu odnosno OTU.</t>
  </si>
  <si>
    <t>1.8.</t>
  </si>
  <si>
    <t>Privremena regulacija prometa na mjestima izvođenja radova prema elaboratu privremene regulacije prometa ili glavnom projektu, te postava upozoravajućih traka na dijelu iskopa odnosno osiguranje otvorenog rova zaštitnom PVC mrežastom ogradom visine 1.2 m, postavljenom na drvene stupiće. Stavka obuhvaća izradu Elaborata regulacije prometa (ukoliko bude potrebno) u vremenu izvođenja predmetnih radova (izraditi dogovorno s predstavnikom jedinice lokalne samouprave, Hrvatskih cesta, MUP-a, ŽUC-a, ...),  nabavu i postavu prometne signalizacije, vršenje regulacije prometa koja se vrši za cijelo vrijeme izvođenja radova, te trošak čiščenja blata i pranja mlazom vode okolnih prometnica kojima će se voziti strojevi na odvozu i dovozu materijala za predmetno gradilište.</t>
  </si>
  <si>
    <t xml:space="preserve">Strojno skidanje površinskog sloja humusa dubine do 30 cm sa utovarom i odvozom na deponij. Rad mora biti obavljen u skladu s propisima, programom kontrole i osiguranja kakvoće (PKOK), projektom organizacije građenja (POG), zahtjevima nadzornog inženjera i OTU 2-01. Stavka obuhvaća iskop, utovar, prijevoz, istovar i razastiranje na deponij na udaljenosti do 10 km koji osigurava izvođač, te sav potreban rad ljudi i strojeva. Obračun u sraslom stanju. </t>
  </si>
  <si>
    <t xml:space="preserve">Iskop se obavlja prema visinskim kotama iz projekta te propisanim nagibima kosina. Izvedba kolničke konstrukcije i postava rubnjaka srednja dubina iskopa do 50 cm, pješačke staze do 40 cm, a rubnjaka 0,5m. U cijenu stavke uključiti i planiranje dna iskopa s točnošću ± 2 cm prema projektiranoj niveleti, te strojnu izradu posteljice od miješanih materijala, ujednačene nosivosti, s grubim i finim planiranjem, eventualnom sanacijom pojedinih manjih površina slabijeg materijala i zbijanjem do tražene zbijenosti uz potrebno vlaženje ili sušenje. Zbijenost posteljice mora iznositi min. 30 MN/m². Materijal za nasipavanje okolnog terena mora odobriti nadzorni inžinjer upisom u građevinski dnevnik. </t>
  </si>
  <si>
    <t xml:space="preserve">  - prometnica</t>
  </si>
  <si>
    <t>Strojno razbijanje "pick hammerom" i ručno razbijanje sa pneumatskim čekićem manjih količina nepredviđenog betona na trasi projektirane  prometne površine koji nije uključen u predhodnim stavkama, uz odobrenje nadzornog inženjera. Obračun po efektivnom satu stvarno izvedenog rada.</t>
  </si>
  <si>
    <t xml:space="preserve">  - kompresorska vibro - bušilica</t>
  </si>
  <si>
    <t>h</t>
  </si>
  <si>
    <t xml:space="preserve">  - hidraulički nabijač - "pick hammer"</t>
  </si>
  <si>
    <t>Strojno skidanje postojećeg asfalta debljine 6cm koji se uklanja prije izvedbe nosivog sloja nove kolničke konstrukcije. U cijenu stavke uključiti utovar na kamion, odvoz na deponiju udaljenu do 10 km, kao i sav rad, alat i materijal potreban za potpuno uklanjanje.
Obračun po m² stvarno porušene i deponirane asfalne površine</t>
  </si>
  <si>
    <t>Nabava, doprema i ugradnja (strojno razastiranje, fino planiranje i zbijanje do traženog modula stišljivosti ili stupnja zbijenosti na uređenu i preuzetu podlogu) tucanika granulacije 0/63 mm za izradu nosivog sloja kolnika, pješačke staze i postavu cestovnih rubnjaka, kakvoće i granulometrije prema zahtjevima projekta i OTU. Tucanik nanositi u slojevima i dobro uvaljati, stavka obuhvaća strojno nasipanje i razastiranje, prema potrebi vlaženje ili sušenje, planiranje nasipanih slojeva debljine i nagiba prema projektu, zbijanje strojnim i ručnim nabijačima u slojevima, a završni sloj sabiti na modul stišljivosti min. Ms 80 MN/m² na mjestu prometne površine odnosno 60MN/m² na mjestu pješačke staze. Gornja površina mora biti ravna (planiranje na točnost ± 1 cm), u projektiranom padu i kompaktna. Izvedba radova, obračun radova i kontrola kvalitete prema OTU 5-01.Kote posteljice mogu odstupati najviše za ± 3 cm. Poprečni i uzdužni nagibi posteljice moraju biti prema projektu. Ravnost se mjeri uzdužno, poprečno i dijagonalno. Izrada nosivog sloja može se pristupiti nakon propisno izvedene, ispitane i po nadzornom inženjeru preuzetoj posteljici.. 
Rad se obračunava po m³ izvedenog nosivog sloja.</t>
  </si>
  <si>
    <t xml:space="preserve">Z.O.P: </t>
  </si>
  <si>
    <t xml:space="preserve">Iskolčenje trase prometnice, pješačke staze i svih instalacija koje su predmet projekta s pripadajućim objektima, te osiguranje osi i točaka. Za iskolčenje pojedinih građevina izvođač geodetskih radova će od investitora preuzeti podatke o referentnim točkama: koordinate i visine točaka te njihovi položajni opisi. Iskolčenje se mora napraviti prema stvarnoj trasi, utvrđenoj probnim iskopima. Kod iskolčenja potrebno je geodetski snimiti i sve ostale instalacije u koridoru trase, otkrivene probnim iskopima. Iskolčenu trasu geodeta je dužan predati projektantu u .dwg formatu i stvarnim geokordinatama, za usklađivanje sa projektiranom trasom i obradu detalja križanja i paralelnog vođenja sa drugim instalacijama, (sve u sklopu Glavnog projekta).  </t>
  </si>
  <si>
    <r>
      <t>m</t>
    </r>
    <r>
      <rPr>
        <vertAlign val="superscript"/>
        <sz val="11"/>
        <color theme="1"/>
        <rFont val="Arial"/>
        <family val="2"/>
        <charset val="238"/>
      </rPr>
      <t>3</t>
    </r>
  </si>
  <si>
    <t>Rad se mjeri u  m2 stvarno poprskane površine.</t>
  </si>
  <si>
    <t>4.5.</t>
  </si>
  <si>
    <t xml:space="preserve">IZVEDBA SPOJA STARE I NOVE KOLNIČKE KONSTRUKCIJE
Izrada poprečnog spoja izvedene kolničke konstrukcije sa novom kolničkom konstrukcijom. Spoj postojeće i novoizvedene kolničke konstrukcije izvodi se na način da se postojeći asfalt kod spoja reže rotacionom pilom te se nakon iskopa i izvedbe nosivog sloja postavlja bitumenska traka za brtvljenje radnog spoja te se izvodi asfaltiranje. </t>
  </si>
  <si>
    <t>1.9.</t>
  </si>
  <si>
    <t>ISKOP I PROFILIRANJE CESTOVNOG JARKA
Produbljenje i profiliranje odvodnih jaraka bez obloge kao i ručno čišćenje postojećeg zacjevljenja.  Stavka obuhvaća iskop, čišćenje (rezanje grmlja i šiblja, košenje trave, uklanjanje otpadaka), profiliranje do zahtjevanog obrisa, utovar i odvoz otpada na odlagalište te sav ostali rad, opremu i materijal potreban za potpuno dovršenje stavke.</t>
  </si>
  <si>
    <t>Obračun radova:</t>
  </si>
  <si>
    <t xml:space="preserve">Obračun je po mˊ izvedenih odvodnih jaraka. </t>
  </si>
  <si>
    <t>1.10.</t>
  </si>
  <si>
    <t>1.11.</t>
  </si>
  <si>
    <t>IZRADA ČEONIH ZIDOVA PROPUSTA
Izrada čeonih zidova (s ulaznim i izlaznim betonskim glavama). Stavka obuhvaća izvedbu novih AB čeonih zidova betonom C 16/20 s dvostranom armaturnom mrežom Q524, oplata dvostrana cca 5 m²/ulazu. U stavku je uključena nabava svih materijala potrebnih za izradu čeonih zidova. (HC_OTU 7-01.0.1)
Obračun po komadu izvedenih čeonih zidovima.</t>
  </si>
  <si>
    <t xml:space="preserve">Strojni iskop zemljanog materijala "C" kategorije za izvedbu kolničke konstrukcije, za postavu cestovnih rubnjaka kolnika i izvedbu pješačke staze, s utovarom i odvozom na deponij. Iskop se uglavnom predviđa strojno pomoću prikladne mehanizacije (bagera ili rovokopača), dok se ručno predviđa samo na mjestima gdje se iskop ne može izvršiti mehanizacijom (kolizija sa postojećim nadzemnim, podzemnim objektima i instalacijama vodovoda, TF-a, EE kablova, plinovoda i dr.). Manji dio iskopanog materijala se odlaže na privremenu deponiju i kasnije će služiti  za nasipavanje okolnog terena i travnatih površina. </t>
  </si>
  <si>
    <t>U jediničnoj cijeni stavke obuhvaćen je iskop, utovar, prijevoz, istovar i razastiranje na deponij na udaljenosti do 10 km, te planiranje dna. Ručni iskop kod eventualnih nailaska na instalacije uračunati u cijenu stavke. Obračun u m³ stvarno iskopanog materijala mjereno u sraslom stanju uz prosječnu cijenu bez obzira na stvarni udio ručnog i strojnog.</t>
  </si>
  <si>
    <t>4.2.</t>
  </si>
  <si>
    <t>Prilagođavanje visine poklopaca postojećih kanalizacijskih okana.
Stavkom obuhvatiti pažljivo oslobađanje okvira poklopca od betonskog vijenca te njegovo skidanje, čišćenje i odlaganje na privremenu deponiju na gradilištu, visinsko prilagođavanje postojećeg okna te ponovnu ugradnju poklopca s okvirom.
Visinu betonskog dijela okna prilagodti novoj niveleti kolnika ili nogostupa. Poklopac ugraditi na projektnu visinu, izradom betonskog vijenca.</t>
  </si>
  <si>
    <t xml:space="preserve">Uklanjanje prometne signalizacije.
Vađenje prometne signalizacije zajedno sa vlastitim temeljem, odlaganje i deponiranje na udaljeni za to predviđeni deponij.
U cijenu stavke uračunati dobavu i dopremu svog potrebnog materijala i rada za izvršenje stavke te troškove deponiranja. </t>
  </si>
  <si>
    <t>Obračun po komadu.</t>
  </si>
  <si>
    <t>Izrada horizontalne prometne signalizacije bijelom bojom prema standardu i OTU 9-02. Signalizacija mora biti izvedena prema Pravilniku o prometnim znakovima, signalizaciji i opremi na cestama (NN 92/2019)
 -natpis "STOP" (bijela boja - H63) sa crtom zaustavljanja (H14-1) - 0,5 m širine.
Obračun po komadu izvedene signalizacije.</t>
  </si>
  <si>
    <r>
      <t>m</t>
    </r>
    <r>
      <rPr>
        <vertAlign val="superscript"/>
        <sz val="11"/>
        <rFont val="Arial"/>
        <family val="2"/>
        <charset val="238"/>
      </rPr>
      <t>2</t>
    </r>
  </si>
  <si>
    <t>IZRADA NOVIH CIJEVNIH PROPUSTA</t>
  </si>
  <si>
    <t>Izrada cijevnih propusta obuhvaća ponovno postavljanje betonskih cijevi min. promjera 40 cm u duljini prilaza (prosječne duljine 5 m), nakon zatrpavanja i zbijanja kanalizacijskog rova. Betonske kanalizacijske cijevi se spajaju cementnim mortom 1:3 na način da se na prethodno ožbukano pero prisloni utor slijedeće cijevi i s vanjske strane reška ojača mortom debljine 3-5 cm i širine 10 cm, potpuna betonska obloga betonom C16/20 oko cijevi i cementni mort na spojevima, s nabavom i ugradbom svog potrebnog materijala. U cijenu stavke uračunati pripremu posteljice, podloge  cijevi i nosivi sloj od drobljenog ili prirodnog kamenog materijala, kao i sav rad i materijal potreban za potpuno dovršenje kolnog propusta. Betonski čeoni zidovi obračunati u stavci u nastavku. 
Rad se obračunava po m' izvedenog cijevnog propusta.</t>
  </si>
  <si>
    <t>Izrada projekta izvedenog stanja prometne površine sukladno postojećem zakonu.  Projekt izvedenog stanja predati Investitoru i u digitalnom obliku u apsolutnim geodetskim koordinatama, radi unošenja u digitalni katastar podzemne instalacije. U stavku je uključeno geodetsko snimanje izvedenih prometnih površina.
Rad se obračunava po kompletu projekta izvedenog stanja</t>
  </si>
  <si>
    <r>
      <t>m</t>
    </r>
    <r>
      <rPr>
        <vertAlign val="superscript"/>
        <sz val="11"/>
        <rFont val="Arial "/>
        <charset val="238"/>
      </rPr>
      <t>2</t>
    </r>
  </si>
  <si>
    <t>OPĆINA VIRJE</t>
  </si>
  <si>
    <t xml:space="preserve"> Đure Sudete 10, 48326 Virje</t>
  </si>
  <si>
    <t xml:space="preserve">Naselje Virje, Općina Virje
Koprivničko-križevačka županija
</t>
  </si>
  <si>
    <r>
      <t xml:space="preserve">OZNAKA: </t>
    </r>
    <r>
      <rPr>
        <sz val="12"/>
        <color theme="1"/>
        <rFont val="Arial"/>
        <family val="2"/>
        <charset val="238"/>
      </rPr>
      <t>14/23- GP</t>
    </r>
  </si>
  <si>
    <t xml:space="preserve">Lociranje i označavanje komunalnih instalacija i priključaka od strane vlasnika instalacija postojećih instalacija u zoni trase rekonstrukcije koje se izmještaju, zamjenjuju te koje mogu biti ugrožene. Lociranje komunalnih instalacija obavlja komunalno poduzeće, vlasnik instalacija. Izvođač radova dužan je zatražiti ponudu od komunalnog poduzeća za lokaciju komunalnih instalacija. Kao dokaz o izvršenom lociranju instalacija dostaviti račun vlasnika instalacija (na uvid). </t>
  </si>
  <si>
    <t>Obračun po kompletu.</t>
  </si>
  <si>
    <t>PLIN</t>
  </si>
  <si>
    <t>kompl.</t>
  </si>
  <si>
    <t>HEP</t>
  </si>
  <si>
    <t>VODA</t>
  </si>
  <si>
    <t>5.</t>
  </si>
  <si>
    <t>5.1.</t>
  </si>
  <si>
    <t>5.2.</t>
  </si>
  <si>
    <t>5.3.</t>
  </si>
  <si>
    <t>5. ZAVRŠNI RADOVI</t>
  </si>
  <si>
    <t xml:space="preserve">A) PROMETNICA I UREĐENJE OKOLIŠA
</t>
  </si>
  <si>
    <t>KANALIZACIJA</t>
  </si>
  <si>
    <t>T-COM</t>
  </si>
  <si>
    <t>VERTIKALNA PROMETNA SIGNALIZACIJA</t>
  </si>
  <si>
    <t>IZRADA TEMELJA STUPA PROMETNOG ZNAKA</t>
  </si>
  <si>
    <t>Izrada temelja stupa od betona klase C 20/25  s iskopom u materijalu "C" kategorije, na dubini 1,0 m s minimalno 0,8 m3 betona.  Stavka obuhvaća iskop za temelje; dobavu, ugradbu i njegu betona; dobavu i ugradbu ankera i podložnih pločica za pričvršćenje stupa; zatrpavanje temelja; utovar viška materijala u prijevozno sredstvo i prijevoz do odlagališta, odnosno sav rad, opremu i materijal potreban za potpuno dovršenje stavke. Izvedba i kontrola kakvoće prema OTU 7-01, 7-01.4 i 9-01.</t>
  </si>
  <si>
    <t>Obračun je po komadu izvedenih temelja.</t>
  </si>
  <si>
    <t>STUPOVI  PROMETNIH ZNAKOVA</t>
  </si>
  <si>
    <t xml:space="preserve">Obračun je po komadu ugrađenih stupova </t>
  </si>
  <si>
    <t>PROMETNI ZNAKOVI</t>
  </si>
  <si>
    <t xml:space="preserve">Nabava, doprema i postavljanje prometnih znakova prema Pravilniku o prometnim znakovima, opremi i signalizaciji na cestama (NN 92/2019) i važečim hrvatskim normama koje reguliraju to područje (HRN 12899-1) ili jednakovrijednim. Položaj i izgled pojedinog prometnog znaka vidljiv je na situaciji u projektu. U cijenu stavke uključiti  sav potreban rad i materijal, te pričvrsne elemente i pribor za ugradnju i postavu prometnog znaka. Podloga prometnih znakova izrađuje se od aluminijskog lima sa dvostruko povijenim rubom. Izvedba i kontrola kakvoće prema OTU 9-01. </t>
  </si>
  <si>
    <t>Obračun je po komadu pričvršćenih znakova.</t>
  </si>
  <si>
    <t xml:space="preserve"> -prometni znak B02</t>
  </si>
  <si>
    <t xml:space="preserve"> -prometni znak C02</t>
  </si>
  <si>
    <t>1.12.</t>
  </si>
  <si>
    <t>1.14.</t>
  </si>
  <si>
    <t>1.15.</t>
  </si>
  <si>
    <t>1.16.</t>
  </si>
  <si>
    <t>5.4.</t>
  </si>
  <si>
    <t>5.4.1.</t>
  </si>
  <si>
    <t>5.4.2.</t>
  </si>
  <si>
    <t>5.4.3.</t>
  </si>
  <si>
    <t>5.5.</t>
  </si>
  <si>
    <t>5.6.</t>
  </si>
  <si>
    <t>5.7.</t>
  </si>
  <si>
    <r>
      <t>Ovaj rad obuhvaća nabavu i postavljanje svih vrsta prometnih znakova u svemu prema projektu prometne opreme ceste. 
Prometni znakovi svojom vrstom, značenjem, oblikom, bojom, veličinom i načinom postavljanja trebaju biti u skladu s Pravilnikom o prometnim znakovima, signalizaciji i opremi na cestama (N.N. 92/19), te hrvatskim normama.
Prometni znakovi većih dimenzija, čija površina iznosi više od 2 m</t>
    </r>
    <r>
      <rPr>
        <vertAlign val="superscript"/>
        <sz val="11"/>
        <rFont val="Arial"/>
        <family val="2"/>
        <charset val="238"/>
      </rPr>
      <t>2</t>
    </r>
    <r>
      <rPr>
        <sz val="11"/>
        <rFont val="Arial"/>
        <family val="2"/>
        <charset val="238"/>
      </rPr>
      <t>, izrađuju se od više segmenata i spajaju se na mjestu postavljanja u jednu cjelinu. Pričvršćivanje prometnih znakova mora biti izvedeno na način da s prednje strane znaka nema vidljivog mjesta pričvršćivanja. Elementi za pričvršćivanje moraju biti izvedeni tako da se onemogući okretanje prometnog znaka oko osi stupca. Vijci se moraju osigurati protiv samoodvijanja. 
Prometni znakovi pričvršćuju se na stupove koji su izrađeni od Fe cijevi i zaštićeni protiv korozije postupkom vrućeg cinčanja ili na aluminijske stupove. 
Pri postavljanju prometni znak treba zakrenuti za 3-5° u odnosu na os prometnice da se izbjegne intenzivna refleksija i smanji kontrast oznaka, znaka i pozadine koja je osvijetljena. Klasa retrorefleksije sukladno Pravilniku. Na isti se stup ne smije postaviti više od dva prometna znaka. Na istom stupu ukoliko je više prometnih znakova klasa retrorefleksije mora biti ona veća (II ili III). Stupovi znakova postavljaju se u betonske temelje minimalne kakvoće betona C 16/20, oblika zarubljene piramide čije su stranice donjeg kvadrata 30 cm i gornjeg 20 cm.</t>
    </r>
  </si>
  <si>
    <t>Zaštita postojeće EKI instalacije</t>
  </si>
  <si>
    <t>Upozoravajuća traka
Nabava, doprema i ugradnja uopzoravajuće trake .</t>
  </si>
  <si>
    <t>Ručni iskop u tlu C kategorije za detekciju kabela EKI, uz odvoženje materijala iskopa na privremenu deponiju na parceli. Materijal će se upotrijebiti za nasipavanje i zatrpavanje rova nakon završetka radova i polaganja cijevi. Višak materijala koji se neće upotrijebiti za nasipavanje odvesti na legalno odlagalište. Svi koeficijenti u cijeni. U cijenu uključeno sve komplet, svi materijali i radovi.</t>
  </si>
  <si>
    <t>Zaštita PVC cijevi betonom C16/20.  Oplata ruba u cijeni. Stavka uključuje nabavu, dopremu i ugradnju betona, te njegu betona nakon ugradnje. Radovi se izvode prema projektu i u skladu s tehničkim uvjetima strojno i ručno. Stavkom je obuhvaćen sav materijal potreban za polaganje i lijepljenje betonske obloge.
Obračun se vrši po m3 ugrađenog betona.</t>
  </si>
  <si>
    <t>Nabava, doprema i ugradnja PVC cijevi, f200 mm, SN 8, za zaštitu postojećih EKI kablova. Stavka uljkučuje sav potreban materijal za ugradnju i spajanje cijevi.
Obračun je u dužnim metrima položene cijevi.</t>
  </si>
  <si>
    <t>Bjelovar, veljača 2026.</t>
  </si>
  <si>
    <t xml:space="preserve">
TD.: 14/23
</t>
  </si>
  <si>
    <t>Bjelovar, veljača 2026. godine</t>
  </si>
  <si>
    <t>1.13.</t>
  </si>
  <si>
    <r>
      <t>m</t>
    </r>
    <r>
      <rPr>
        <vertAlign val="superscript"/>
        <sz val="11"/>
        <rFont val="Arial "/>
        <charset val="238"/>
      </rPr>
      <t>´</t>
    </r>
  </si>
  <si>
    <t>Nabava, prijevoz i postavljanje stupova od FeZn cijevi, Ø90 mm. Visina stupa na koji se postavlja jedan promenti znak iznosi 3,50 m; dok visina stupa na koji se postavlja prometni znak sa dopunskom pločom iznosi 3,80m.  Stupovi se postavljaju u skladu s projektom prometne opreme i signalizacije, važećim Pravilnikom o prometnim znakovima, opremi i signalizaciji na cestama i važećim hrvatskim normama koje reguliraju to područje. U cijeni je uključena dobava i postava stupova prema projektu, svi prijevozi i prijenosi sa skladištenjem te sav rad i materijal za ugradnju po uvjetima iz projekta.  Izvedba i kontrola kakvoće prema OTU 9-01.</t>
  </si>
  <si>
    <t>1.9.1.</t>
  </si>
  <si>
    <t>1.9.2.</t>
  </si>
  <si>
    <t>1.9.3.</t>
  </si>
  <si>
    <t>1.9.4.</t>
  </si>
  <si>
    <t>UREĐENJE ULICE TRNOVAC</t>
  </si>
  <si>
    <t>a) PROMETNICA I UREĐENJE OKOLIŠA</t>
  </si>
  <si>
    <t>Etapa 1 iz projekta, spoj od Trga Matije Gupca do Trnovac kućni broj 22</t>
  </si>
  <si>
    <t xml:space="preserve">UREĐENJE ULICE TRNOVAC, 1. etapa
</t>
  </si>
  <si>
    <t xml:space="preserve">Nabava, doprema i ugradnja geotekstila ispod prometnice i nogostupa. Obuhvaća uređenje slabo nosivog tla i posteljice oblaganjem geotekstilom, 300g/m2, a sve u skladu sa Općim tehničkim uvjetima za radove na cestama OTU 3-10.3. ili jednakovrijedno. Geotekstil se postavlja kako bi razdvojio dva materijala čija se svojstva bitno razlikuju te kako bi povećao nosivost temeljnog tla. Stavka obuhvaća nabavu i dopremu geotekstila te sav rad i materijal potreban za ugradnju. U stavku nije uračunat preklop. U stavku je potrebno uračunati sve preklope. Obračun po tlocrtnoj površini u m2.    </t>
  </si>
  <si>
    <t>CESTOVNI RUBNJACI 15x25x100 cm
Nabava, doprema i ugradnja betonskih rubnjaka prema normi HRN EN 1340:2004 ili jednakovrijedno, HRN 1340:2004/AC 2007 ili jednakovrijedno na prethodno izvedenu podlogu od betona klase C20/25. Postavljene rubnjake je potrebno fugirati. U cijenu stavke je uključena dobava i ugradnja podložnog betona, te sav rad i materijal potreban za potpuno dovršenje stavke.
Obračun radova:
Obračun po m' postavljenih rubnjaka.</t>
  </si>
  <si>
    <t>PARKOVNI RUBNJACI 8x20x100 cm
Nabava, doprema i ugradnja betonskih rubnjaka dim 8x20x100 prema normi HRN EN 1340:2004 ili jednakovrijedno, HRN EN 1340:2004/AC:2007 ili jednakovrijednim na prethodno izvedenu podlogu od betona klase C 20/25. Postavljene rubnjake je potrebno fugirati. U cijenu stavke je uključena dobava i ugradnja podložnog betona, te sav rad i materijal potreban za potpuno dovršenje stavke. 
Obračun radova:
 Obračun po m' postavljenih rubnjaka.</t>
  </si>
  <si>
    <t xml:space="preserve">IZRADA NOSIVOG SLOJA OD ASFALTA - AC22 base
Na pripremljenu tamponsku podlogu izvesti će se bitumenizirani nosivi AC 22 base  50/70 AG6 M2, sloj debljine 8 cm. Za izradu nosivog sloja upotrijebiti će se bitumenizirani  materijal po vrućem postupku. U cijenu je uključena nabava i prijevoz prethodno strojno proizvedene  mješavine od agregata i bitumena kao veziva, nazivne veličine  najvećeg zrna, vrste kamenog materijala i granulometrijskog sastava prema odredbama u projektu i u skladu prema:  HRN EN 13043:2003 (agregati) ili jednakovrijedno; HRN EN 12591:2009  (cestograđevni bitumen) ili jednakovrijedno i  HRN EN 13108-1:2007 (asfaltbeton) ili jednakovrijedno, te utovar, prijevoz, i strojna ugradba (razastiranje i zbijanje).  Izvedba, kontrola kakvoće i obračun prema HRN EN 13108-1. U pogledu broja tekućih i kontrolnih ispitivanja, izvođač i investitor su dužni obaviti u svemu prema odredbama standarda vezanih za ovaj rad. Uvjeti kontrole kvalitete : HRN UE4.014.  Asfaltiranje izvesti prema uvjetima upravitelja prometne površine.  Radove izvesti prema  Tehničkim propisima za asfaltne kolnika (NN 48/2021),  Tehničkim uvjetima za asfaltne kolnike i HC_OTU 5-04 ili jednakovrijedno, HC_OTU 5-05. ili jednakovrijedno. 
Rad se obračunava u  m² izrađenog asfaltnog sloja AC 22 base 50/70 AG6 M2, d= 8 cm </t>
  </si>
  <si>
    <t xml:space="preserve">IZRADA HABAJUĆEG SLOJA OD ASFALTA - AC11 surf
Dobava i izvedba bitumeniziranog habajućeg asfaltnog sloja AC 11 surf 50/70, AG4 M3,  debljine d=4 cm. Stavka obuhvaća nabavu, prijevoz, polaganje i zbijanje materijala, uključujući opremu i sve što je potrebno za dovršenje rada.
U cijenu je uključena nabava i prijevoz prethodno strojno proizvedene  mješavine od agregata i bitumena kao veziva, nazivne veličine  najvećeg zrna, vrste kamenog materijala i granulometrijskog sastava prema odredbama u projektu i u skladu prema:  HRN EN 13043:2003 (agregati) ili jednakovrijedno; HRN EN 12591:2009  (cestograđevni bitumen) ili jednakovrijedno i  HRN EN 13108-1:2007 (asfaltbeton) ili jednakovrijedno, te utovar, prijevoz, i strojna ugradba (razastiranje i zbijanje).  Izvedba, kontrola kakvoće i obračun prema HRN EN 13108-1. Radove izvesti prema  Tehničkim propisima za asfaltne kolnika (NN 48/2021),  Tehničkim uvjetima za asfaltne kolnike i HC_OTU 5-04 ili jednakovrijedno, HC_OTU 5-05. ili jednakovrijedno. 
Rad se obračunava u  m² izrađenog asfaltnog sloja AC 11 surf 50/70 AG4 M3, d= 4 cm </t>
  </si>
  <si>
    <t>IZRADA SLOJA OD ASFALTA - AC 16 surf
Nabava, doprema i izvedba bitumeniziranog nosivo-habajućeg asfaltnog sloja AC 16 surf 50/70, AG4 M4  d=6 cm, na mjestima pješačke staze. Sloj se nanosi na prethodno pripremljenu šljunčanu ili kamenu podlogu debljine d=30 cm na mjestima pješačke staze, zbijenosti prema projektu. U cijenu je uključena nabava i prijevoz prethodno strojno proizvedene  mješavine od agregata i bitumena kao veziva, nazivne veličine  najvećeg zrna, vrste kamenog materijala i granulometrijskog sastava prema odredbama u projektu i u skladu prema:  HRN EN 13043:2003 (agregati) ili jednakovrijedno; HRN EN 12591:2009  (cestograđevni bitumen) ili jednakovrijedno i  HRN EN 13108-1:2007 (asfaltbeton) ili jednakovrijedno, te utovar, prijevoz, i strojna ugradba (razastiranje i zbijanje).  Izvedba, kontrola kakvoće i obračun prema HRN EN 13108-1. Radove izvesti prema  Tehničkim propisima za asfaltne kolnika (NN 48/2021),  Tehničkim uvjetima za asfaltne kolnike i HC_OTU 5-04 ili jednakovrijedno, HC_OTU 5-05. ili jednakovrijedno. 
Rad se obračunava u m² izrađenog asfaltnog sloja AC 16 surf 50/70, AG4 M4, d= 6 cm</t>
  </si>
  <si>
    <t>IZRADA BITUMENSKOG MEĐUSLOJA ZA SLJEPLJIVANJE ASFALTNIH SLOJEVA
Sloj izrađen na bazi bitumenskih veziva treba poprskati bitumenskom emulzijom u količini od 0,15 do 0,35 kg/m², što ovisi o onečišćenosti i istrošenosti podloge. Podloga se umjesto bitumenskom emulzijom može prskati i vrućim bitumenom u količini od 0,1 do 0,2 kg/m2. Prskanje bitumenskom emulzijom ili vrućim bitumenom provodi se isključivo motornim prskalicama, koje omogućavaju jednoliku raspodjelu bitumenske emulzije po površini. Ručno prskanje nije dopušteno, izuzev na mjestima koja nisu dostupna motornoj prskalici uz suglasnost nadzornog inženjera. Prije početka prskanja bitumenskom emulzijom, površina mora biti čista i suha. Potrebno je s površine odstraniti sve dijelove kojima je kakvoća ispod projektom  zahtijevanih vrijednosti, sva labava i napukla zrna krupnog agregata. Prskanje bitumenskom emulzijom sloja izrađenog na bazi bitumenskih veziva nije dopušteno za vrijeme kiše, odnosno pri relativnoj vlažnosti  zraka većoj od 75 % i pri temperaturi zraka i podloge nižoj od 5 °C. Prskanje bitumenskom emulzijom asfaltnih slojeva kolničke konstrukcije  mjeri se četvornim metrima stvarno poprskane površine sukladno detaljima iz projekta i obračunava se u četvornim metrima poprskane površine. U cijeni su sadržani svi troškovi nabave materijala, prijevoz,  oprema i sve ostalo što je potrebno za izvođenje radova. Izvedba, kontrola kakvoće i obračun prema HC_OTU 6.01. ili jednakovrijedno.</t>
  </si>
  <si>
    <t xml:space="preserve">TROŠKOVNIK </t>
  </si>
  <si>
    <t>U slučaju da opis pojedine stavke nije dovoljno jasan, mjerodavna je samo uputa i tumačenje projektanta/nadzora. O tome se izvođač treba informirati već prilikom sastavljanja jedinične cijene. U slučaju da opis upućuje na točno određeni proizvod ili proizvođača, ponuditelj je slobodan nuditi drugi proizvod drugog proizvođača uz napomenu "jednakovrijedan".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</si>
</sst>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00\ &quot;kn&quot;"/>
    <numFmt numFmtId="165" formatCode="#,##0.00\ _k_n"/>
    <numFmt numFmtId="166" formatCode="yyyy\.mm\.dd"/>
    <numFmt numFmtId="167" formatCode="#.##0.00;[Red]\-#.##0.00"/>
    <numFmt numFmtId="168" formatCode="_-* #,##0.00\ [$€-1]_-;\-* #,##0.00\ [$€-1]_-;_-* &quot;-&quot;??\ [$€-1]_-;_-@_-"/>
    <numFmt numFmtId="169" formatCode="#,##0.00\ [$€-1]"/>
  </numFmts>
  <fonts count="62">
    <font>
      <sz val="11"/>
      <color theme="1"/>
      <name val="Calibri"/>
      <family val="2"/>
      <charset val="238"/>
      <scheme val="minor"/>
    </font>
    <font>
      <sz val="11"/>
      <color theme="1"/>
      <name val="Calibri"/>
      <family val="2"/>
      <charset val="238"/>
      <scheme val="minor"/>
    </font>
    <font>
      <i/>
      <sz val="11"/>
      <color rgb="FF7F7F7F"/>
      <name val="Calibri"/>
      <family val="2"/>
      <charset val="238"/>
      <scheme val="minor"/>
    </font>
    <font>
      <sz val="11"/>
      <color theme="1"/>
      <name val="Calibri"/>
      <family val="2"/>
      <scheme val="minor"/>
    </font>
    <font>
      <sz val="11"/>
      <name val="Arial Narrow"/>
      <family val="2"/>
      <charset val="238"/>
    </font>
    <font>
      <sz val="10"/>
      <name val="Arial Narrow"/>
      <family val="2"/>
      <charset val="238"/>
    </font>
    <font>
      <sz val="9"/>
      <name val="Arial Narrow"/>
      <family val="2"/>
      <charset val="238"/>
    </font>
    <font>
      <sz val="11"/>
      <name val="Arial Narrow"/>
      <family val="2"/>
    </font>
    <font>
      <b/>
      <sz val="11"/>
      <name val="Arial Narrow"/>
      <family val="2"/>
      <charset val="238"/>
    </font>
    <font>
      <sz val="11"/>
      <color theme="1"/>
      <name val="Arial Narrow"/>
      <family val="2"/>
      <charset val="238"/>
    </font>
    <font>
      <sz val="11"/>
      <color rgb="FF000000"/>
      <name val="Arial Narrow"/>
      <family val="2"/>
      <charset val="238"/>
    </font>
    <font>
      <sz val="12"/>
      <name val="HRHelvetica"/>
    </font>
    <font>
      <sz val="12"/>
      <name val="Arial Narrow"/>
      <family val="2"/>
      <charset val="238"/>
    </font>
    <font>
      <sz val="10"/>
      <name val="Arial"/>
      <family val="2"/>
      <charset val="238"/>
    </font>
    <font>
      <sz val="12"/>
      <color theme="1"/>
      <name val="Arial"/>
      <family val="2"/>
      <charset val="238"/>
    </font>
    <font>
      <b/>
      <sz val="12"/>
      <color theme="1"/>
      <name val="Arial"/>
      <family val="2"/>
      <charset val="238"/>
    </font>
    <font>
      <sz val="12"/>
      <name val="Arial"/>
      <family val="2"/>
      <charset val="238"/>
    </font>
    <font>
      <b/>
      <sz val="12"/>
      <name val="Arial"/>
      <family val="2"/>
      <charset val="238"/>
    </font>
    <font>
      <b/>
      <sz val="12"/>
      <color rgb="FF00B050"/>
      <name val="Arial"/>
      <family val="2"/>
      <charset val="238"/>
    </font>
    <font>
      <b/>
      <sz val="22"/>
      <color theme="1"/>
      <name val="Arial"/>
      <family val="2"/>
      <charset val="238"/>
    </font>
    <font>
      <sz val="12"/>
      <color theme="1"/>
      <name val="Arial"/>
      <family val="2"/>
    </font>
    <font>
      <sz val="11"/>
      <name val="Calibri"/>
      <family val="2"/>
      <charset val="238"/>
      <scheme val="minor"/>
    </font>
    <font>
      <b/>
      <u/>
      <sz val="11"/>
      <name val="Arial Narrow"/>
      <family val="2"/>
      <charset val="238"/>
    </font>
    <font>
      <sz val="10"/>
      <name val="MS Sans Serif"/>
      <family val="2"/>
      <charset val="238"/>
    </font>
    <font>
      <sz val="11"/>
      <name val="Arial"/>
      <family val="2"/>
      <charset val="238"/>
    </font>
    <font>
      <b/>
      <sz val="11"/>
      <name val="Arial"/>
      <family val="2"/>
      <charset val="238"/>
    </font>
    <font>
      <sz val="11"/>
      <color theme="1"/>
      <name val="Arial"/>
      <family val="2"/>
      <charset val="238"/>
    </font>
    <font>
      <sz val="11"/>
      <color rgb="FF000000"/>
      <name val="Arial Narrow"/>
      <family val="2"/>
    </font>
    <font>
      <b/>
      <sz val="14"/>
      <color rgb="FF000000"/>
      <name val="Arial Narrow"/>
      <family val="2"/>
      <charset val="238"/>
    </font>
    <font>
      <sz val="12"/>
      <color rgb="FF000000"/>
      <name val="Arial Narrow"/>
      <family val="2"/>
      <charset val="238"/>
    </font>
    <font>
      <b/>
      <sz val="11"/>
      <color rgb="FF000000"/>
      <name val="Arial Narrow"/>
      <family val="2"/>
      <charset val="238"/>
    </font>
    <font>
      <sz val="14"/>
      <color rgb="FF000000"/>
      <name val="Arial Narrow"/>
      <family val="2"/>
    </font>
    <font>
      <b/>
      <sz val="16"/>
      <color rgb="FF000000"/>
      <name val="Arial Narrow"/>
      <family val="2"/>
    </font>
    <font>
      <u/>
      <sz val="11"/>
      <name val="Arial"/>
      <family val="2"/>
      <charset val="238"/>
    </font>
    <font>
      <sz val="11"/>
      <color theme="1"/>
      <name val="Arial"/>
      <family val="2"/>
    </font>
    <font>
      <b/>
      <sz val="12"/>
      <color theme="1"/>
      <name val="Calibri"/>
      <family val="2"/>
      <charset val="238"/>
      <scheme val="minor"/>
    </font>
    <font>
      <sz val="11"/>
      <color rgb="FFFF0000"/>
      <name val="Calibri"/>
      <family val="2"/>
      <charset val="238"/>
      <scheme val="minor"/>
    </font>
    <font>
      <sz val="11"/>
      <color theme="1"/>
      <name val="Arial "/>
      <charset val="238"/>
    </font>
    <font>
      <sz val="11"/>
      <name val="Arial "/>
      <charset val="238"/>
    </font>
    <font>
      <b/>
      <sz val="11"/>
      <name val="Arial "/>
      <charset val="238"/>
    </font>
    <font>
      <b/>
      <sz val="14"/>
      <color indexed="8"/>
      <name val="Arial "/>
      <charset val="238"/>
    </font>
    <font>
      <sz val="12"/>
      <name val="Arial "/>
      <charset val="238"/>
    </font>
    <font>
      <sz val="12"/>
      <color indexed="8"/>
      <name val="Arial "/>
      <charset val="238"/>
    </font>
    <font>
      <b/>
      <sz val="11"/>
      <color indexed="8"/>
      <name val="Arial "/>
      <charset val="238"/>
    </font>
    <font>
      <sz val="10"/>
      <color theme="1"/>
      <name val="Arial"/>
      <family val="2"/>
      <charset val="238"/>
    </font>
    <font>
      <b/>
      <sz val="11"/>
      <color theme="1"/>
      <name val="Arial"/>
      <family val="2"/>
      <charset val="238"/>
    </font>
    <font>
      <vertAlign val="superscript"/>
      <sz val="11"/>
      <color theme="1"/>
      <name val="Arial"/>
      <family val="2"/>
      <charset val="238"/>
    </font>
    <font>
      <b/>
      <sz val="11"/>
      <color theme="1"/>
      <name val="Arial "/>
      <charset val="238"/>
    </font>
    <font>
      <vertAlign val="superscript"/>
      <sz val="11"/>
      <name val="Arial"/>
      <family val="2"/>
      <charset val="238"/>
    </font>
    <font>
      <vertAlign val="superscript"/>
      <sz val="11"/>
      <name val="Arial "/>
      <charset val="238"/>
    </font>
    <font>
      <sz val="10"/>
      <name val="Tahoma"/>
      <family val="2"/>
    </font>
    <font>
      <b/>
      <sz val="11"/>
      <color theme="1"/>
      <name val="Calibri"/>
      <family val="2"/>
      <charset val="238"/>
      <scheme val="minor"/>
    </font>
    <font>
      <b/>
      <sz val="14"/>
      <color theme="1"/>
      <name val="Calibri"/>
      <family val="2"/>
      <charset val="238"/>
      <scheme val="minor"/>
    </font>
    <font>
      <b/>
      <sz val="16"/>
      <color theme="1"/>
      <name val="Calibri"/>
      <family val="2"/>
      <charset val="238"/>
      <scheme val="minor"/>
    </font>
    <font>
      <sz val="10"/>
      <color indexed="10"/>
      <name val="Arial"/>
      <family val="2"/>
      <charset val="238"/>
    </font>
    <font>
      <b/>
      <sz val="10"/>
      <name val="Arial"/>
      <family val="2"/>
      <charset val="238"/>
    </font>
    <font>
      <sz val="11"/>
      <color rgb="FF000000"/>
      <name val="Arial"/>
      <family val="2"/>
      <charset val="238"/>
    </font>
    <font>
      <sz val="11"/>
      <color indexed="10"/>
      <name val="Arial"/>
      <family val="2"/>
      <charset val="238"/>
    </font>
    <font>
      <sz val="9"/>
      <name val="Arial "/>
      <charset val="238"/>
    </font>
    <font>
      <sz val="11"/>
      <color rgb="FF00B050"/>
      <name val="Arial "/>
      <charset val="238"/>
    </font>
    <font>
      <b/>
      <sz val="10"/>
      <name val="Arial "/>
      <charset val="238"/>
    </font>
    <font>
      <sz val="10"/>
      <name val="Arial "/>
      <charset val="238"/>
    </font>
  </fonts>
  <fills count="5">
    <fill>
      <patternFill patternType="none"/>
    </fill>
    <fill>
      <patternFill patternType="gray125"/>
    </fill>
    <fill>
      <patternFill patternType="solid">
        <fgColor theme="0" tint="-4.9989318521683403E-2"/>
        <bgColor indexed="64"/>
      </patternFill>
    </fill>
    <fill>
      <patternFill patternType="solid">
        <fgColor rgb="FFDAEEF3"/>
        <bgColor rgb="FF000000"/>
      </patternFill>
    </fill>
    <fill>
      <patternFill patternType="solid">
        <fgColor theme="0" tint="-0.249977111117893"/>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4">
    <xf numFmtId="0" fontId="0" fillId="0" borderId="0"/>
    <xf numFmtId="0" fontId="3" fillId="0" borderId="0"/>
    <xf numFmtId="0" fontId="7" fillId="0" borderId="0">
      <protection locked="0"/>
    </xf>
    <xf numFmtId="0" fontId="11" fillId="0" borderId="0"/>
    <xf numFmtId="0" fontId="13" fillId="0" borderId="0"/>
    <xf numFmtId="0" fontId="1" fillId="0" borderId="0"/>
    <xf numFmtId="0" fontId="13" fillId="0" borderId="0"/>
    <xf numFmtId="0" fontId="11" fillId="0" borderId="0"/>
    <xf numFmtId="0" fontId="1" fillId="0" borderId="0"/>
    <xf numFmtId="0" fontId="23" fillId="0" borderId="0"/>
    <xf numFmtId="167" fontId="23" fillId="0" borderId="0" applyFont="0" applyFill="0" applyBorder="0" applyAlignment="0" applyProtection="0"/>
    <xf numFmtId="0" fontId="2" fillId="0" borderId="0" applyNumberFormat="0" applyFill="0" applyBorder="0" applyAlignment="0" applyProtection="0"/>
    <xf numFmtId="0" fontId="3" fillId="0" borderId="0"/>
    <xf numFmtId="0" fontId="11" fillId="0" borderId="0"/>
  </cellStyleXfs>
  <cellXfs count="285">
    <xf numFmtId="0" fontId="0" fillId="0" borderId="0" xfId="0"/>
    <xf numFmtId="0" fontId="4" fillId="0" borderId="0" xfId="1" applyFont="1" applyAlignment="1">
      <alignment horizontal="justify"/>
    </xf>
    <xf numFmtId="0" fontId="4" fillId="0" borderId="0" xfId="1" applyFont="1" applyAlignment="1">
      <alignment horizontal="right"/>
    </xf>
    <xf numFmtId="4" fontId="4" fillId="0" borderId="0" xfId="1" applyNumberFormat="1" applyFont="1" applyAlignment="1">
      <alignment horizontal="right"/>
    </xf>
    <xf numFmtId="0" fontId="6" fillId="2" borderId="7" xfId="1" applyFont="1" applyFill="1" applyBorder="1" applyAlignment="1">
      <alignment horizontal="center" vertical="center" wrapText="1"/>
    </xf>
    <xf numFmtId="0" fontId="6" fillId="2" borderId="7" xfId="1" applyFont="1" applyFill="1" applyBorder="1" applyAlignment="1">
      <alignment horizontal="center" vertical="center"/>
    </xf>
    <xf numFmtId="4" fontId="6" fillId="2" borderId="7" xfId="1" applyNumberFormat="1" applyFont="1" applyFill="1" applyBorder="1" applyAlignment="1">
      <alignment horizontal="center" vertical="center" wrapText="1"/>
    </xf>
    <xf numFmtId="4" fontId="6" fillId="2" borderId="8" xfId="1" applyNumberFormat="1" applyFont="1" applyFill="1" applyBorder="1" applyAlignment="1">
      <alignment horizontal="center" vertical="center" wrapText="1"/>
    </xf>
    <xf numFmtId="0" fontId="4" fillId="0" borderId="0" xfId="0" applyFont="1" applyAlignment="1">
      <alignment horizontal="left" vertical="top" wrapText="1"/>
    </xf>
    <xf numFmtId="4" fontId="4" fillId="0" borderId="0" xfId="0" applyNumberFormat="1" applyFont="1" applyAlignment="1">
      <alignment horizontal="right"/>
    </xf>
    <xf numFmtId="49" fontId="16" fillId="0" borderId="0" xfId="3" applyNumberFormat="1" applyFont="1" applyAlignment="1" applyProtection="1">
      <alignment horizontal="center" vertical="top" wrapText="1"/>
      <protection locked="0"/>
    </xf>
    <xf numFmtId="49" fontId="16" fillId="0" borderId="0" xfId="3" applyNumberFormat="1" applyFont="1" applyAlignment="1" applyProtection="1">
      <alignment horizontal="left" vertical="top" wrapText="1"/>
      <protection locked="0"/>
    </xf>
    <xf numFmtId="49" fontId="0" fillId="0" borderId="0" xfId="0" applyNumberFormat="1" applyAlignment="1" applyProtection="1">
      <alignment wrapText="1"/>
      <protection locked="0"/>
    </xf>
    <xf numFmtId="49" fontId="4" fillId="0" borderId="0" xfId="1" applyNumberFormat="1" applyFont="1" applyAlignment="1" applyProtection="1">
      <alignment horizontal="left" vertical="center" wrapText="1"/>
      <protection locked="0"/>
    </xf>
    <xf numFmtId="49" fontId="5" fillId="0" borderId="0" xfId="1" applyNumberFormat="1" applyFont="1" applyAlignment="1" applyProtection="1">
      <alignment horizontal="center" vertical="center" wrapText="1"/>
      <protection locked="0"/>
    </xf>
    <xf numFmtId="49" fontId="4" fillId="0" borderId="0" xfId="1" applyNumberFormat="1" applyFont="1" applyAlignment="1" applyProtection="1">
      <alignment horizontal="left" vertical="top" wrapText="1"/>
      <protection locked="0"/>
    </xf>
    <xf numFmtId="49" fontId="4" fillId="0" borderId="0" xfId="1" applyNumberFormat="1" applyFont="1" applyAlignment="1" applyProtection="1">
      <alignment horizontal="justify" wrapText="1"/>
      <protection locked="0"/>
    </xf>
    <xf numFmtId="49" fontId="4" fillId="0" borderId="0" xfId="1" applyNumberFormat="1" applyFont="1" applyAlignment="1" applyProtection="1">
      <alignment horizontal="right" wrapText="1"/>
      <protection locked="0"/>
    </xf>
    <xf numFmtId="49" fontId="14" fillId="0" borderId="0" xfId="8" applyNumberFormat="1" applyFont="1" applyAlignment="1" applyProtection="1">
      <alignment horizontal="center" vertical="center" wrapText="1"/>
      <protection locked="0"/>
    </xf>
    <xf numFmtId="49" fontId="14" fillId="0" borderId="0" xfId="8" applyNumberFormat="1" applyFont="1" applyAlignment="1" applyProtection="1">
      <alignment horizontal="right" vertical="center" wrapText="1"/>
      <protection locked="0"/>
    </xf>
    <xf numFmtId="49" fontId="14" fillId="0" borderId="0" xfId="8" applyNumberFormat="1" applyFont="1" applyAlignment="1" applyProtection="1">
      <alignment horizontal="justify" vertical="center" wrapText="1"/>
      <protection locked="0"/>
    </xf>
    <xf numFmtId="49" fontId="16" fillId="0" borderId="0" xfId="8" applyNumberFormat="1" applyFont="1" applyAlignment="1" applyProtection="1">
      <alignment horizontal="left" vertical="center" wrapText="1"/>
      <protection locked="0"/>
    </xf>
    <xf numFmtId="49" fontId="14" fillId="0" borderId="0" xfId="8" applyNumberFormat="1" applyFont="1" applyAlignment="1" applyProtection="1">
      <alignment horizontal="left" vertical="center" wrapText="1"/>
      <protection locked="0"/>
    </xf>
    <xf numFmtId="49" fontId="14" fillId="0" borderId="0" xfId="8" applyNumberFormat="1" applyFont="1" applyAlignment="1" applyProtection="1">
      <alignment horizontal="right" wrapText="1"/>
      <protection locked="0"/>
    </xf>
    <xf numFmtId="49" fontId="16" fillId="0" borderId="0" xfId="3" applyNumberFormat="1" applyFont="1" applyAlignment="1" applyProtection="1">
      <alignment horizontal="justify" vertical="top" wrapText="1"/>
      <protection locked="0"/>
    </xf>
    <xf numFmtId="49" fontId="16" fillId="0" borderId="0" xfId="3" applyNumberFormat="1" applyFont="1" applyAlignment="1" applyProtection="1">
      <alignment horizontal="center" wrapText="1"/>
      <protection locked="0"/>
    </xf>
    <xf numFmtId="49" fontId="16" fillId="0" borderId="0" xfId="3" applyNumberFormat="1" applyFont="1" applyAlignment="1" applyProtection="1">
      <alignment wrapText="1"/>
      <protection locked="0"/>
    </xf>
    <xf numFmtId="49" fontId="16" fillId="0" borderId="0" xfId="3" applyNumberFormat="1" applyFont="1" applyAlignment="1" applyProtection="1">
      <alignment horizontal="right" wrapText="1"/>
      <protection locked="0"/>
    </xf>
    <xf numFmtId="49" fontId="15" fillId="0" borderId="0" xfId="8" applyNumberFormat="1" applyFont="1" applyAlignment="1" applyProtection="1">
      <alignment horizontal="center" vertical="center" wrapText="1"/>
      <protection locked="0"/>
    </xf>
    <xf numFmtId="49" fontId="14" fillId="0" borderId="0" xfId="8" applyNumberFormat="1" applyFont="1" applyAlignment="1" applyProtection="1">
      <alignment horizontal="left" wrapText="1"/>
      <protection locked="0"/>
    </xf>
    <xf numFmtId="49" fontId="14" fillId="0" borderId="0" xfId="8" applyNumberFormat="1" applyFont="1" applyAlignment="1" applyProtection="1">
      <alignment wrapText="1"/>
      <protection locked="0"/>
    </xf>
    <xf numFmtId="49" fontId="14" fillId="0" borderId="0" xfId="8" applyNumberFormat="1" applyFont="1" applyAlignment="1" applyProtection="1">
      <alignment horizontal="justify" wrapText="1"/>
      <protection locked="0"/>
    </xf>
    <xf numFmtId="49" fontId="14" fillId="0" borderId="0" xfId="8" applyNumberFormat="1" applyFont="1" applyAlignment="1" applyProtection="1">
      <alignment vertical="center" wrapText="1"/>
      <protection locked="0"/>
    </xf>
    <xf numFmtId="49" fontId="17" fillId="0" borderId="0" xfId="4" applyNumberFormat="1" applyFont="1" applyAlignment="1" applyProtection="1">
      <alignment horizontal="justify" vertical="center" wrapText="1"/>
      <protection locked="0"/>
    </xf>
    <xf numFmtId="49" fontId="4" fillId="0" borderId="0" xfId="3" applyNumberFormat="1" applyFont="1" applyAlignment="1" applyProtection="1">
      <alignment horizontal="justify" vertical="top" wrapText="1"/>
      <protection locked="0"/>
    </xf>
    <xf numFmtId="49" fontId="4" fillId="0" borderId="0" xfId="3" applyNumberFormat="1" applyFont="1" applyAlignment="1" applyProtection="1">
      <alignment horizontal="center" wrapText="1"/>
      <protection locked="0"/>
    </xf>
    <xf numFmtId="49" fontId="4" fillId="0" borderId="0" xfId="3" applyNumberFormat="1" applyFont="1" applyAlignment="1" applyProtection="1">
      <alignment wrapText="1"/>
      <protection locked="0"/>
    </xf>
    <xf numFmtId="49" fontId="4" fillId="0" borderId="0" xfId="3" applyNumberFormat="1" applyFont="1" applyAlignment="1" applyProtection="1">
      <alignment horizontal="right" wrapText="1"/>
      <protection locked="0"/>
    </xf>
    <xf numFmtId="49" fontId="4" fillId="0" borderId="0" xfId="3" applyNumberFormat="1" applyFont="1" applyAlignment="1" applyProtection="1">
      <alignment vertical="top" wrapText="1"/>
      <protection locked="0"/>
    </xf>
    <xf numFmtId="49" fontId="4" fillId="0" borderId="0" xfId="3" applyNumberFormat="1" applyFont="1" applyAlignment="1" applyProtection="1">
      <alignment vertical="top"/>
      <protection locked="0"/>
    </xf>
    <xf numFmtId="49" fontId="4" fillId="0" borderId="0" xfId="3" applyNumberFormat="1" applyFont="1" applyAlignment="1" applyProtection="1">
      <alignment horizontal="left" vertical="top" wrapText="1"/>
      <protection locked="0"/>
    </xf>
    <xf numFmtId="49" fontId="4" fillId="0" borderId="0" xfId="3" applyNumberFormat="1" applyFont="1" applyAlignment="1" applyProtection="1">
      <alignment horizontal="left" wrapText="1"/>
      <protection locked="0"/>
    </xf>
    <xf numFmtId="0" fontId="20" fillId="0" borderId="0" xfId="0" applyFont="1" applyAlignment="1">
      <alignment vertical="center"/>
    </xf>
    <xf numFmtId="0" fontId="4" fillId="0" borderId="0" xfId="0" applyFont="1" applyAlignment="1">
      <alignment horizontal="left" vertical="top"/>
    </xf>
    <xf numFmtId="0" fontId="22" fillId="0" borderId="0" xfId="0" applyFont="1" applyAlignment="1">
      <alignment horizontal="left" vertical="top"/>
    </xf>
    <xf numFmtId="0" fontId="8" fillId="0" borderId="0" xfId="0" applyFont="1" applyAlignment="1">
      <alignment horizontal="left" vertical="top"/>
    </xf>
    <xf numFmtId="0" fontId="26" fillId="0" borderId="0" xfId="0" applyFont="1"/>
    <xf numFmtId="0" fontId="26" fillId="0" borderId="0" xfId="0" applyFont="1" applyAlignment="1">
      <alignment horizontal="justify" vertical="top" wrapText="1"/>
    </xf>
    <xf numFmtId="165" fontId="4" fillId="0" borderId="0" xfId="0" applyNumberFormat="1" applyFont="1" applyAlignment="1">
      <alignment horizontal="right"/>
    </xf>
    <xf numFmtId="4" fontId="4" fillId="0" borderId="0" xfId="11" applyNumberFormat="1" applyFont="1" applyFill="1" applyBorder="1" applyAlignment="1">
      <alignment horizontal="right"/>
    </xf>
    <xf numFmtId="4" fontId="4" fillId="0" borderId="0" xfId="11" applyNumberFormat="1" applyFont="1" applyFill="1" applyBorder="1" applyAlignment="1" applyProtection="1">
      <alignment horizontal="right"/>
    </xf>
    <xf numFmtId="0" fontId="27" fillId="0" borderId="0" xfId="0" applyFont="1" applyAlignment="1">
      <alignment horizontal="justify" vertical="top" wrapText="1"/>
    </xf>
    <xf numFmtId="0" fontId="27" fillId="0" borderId="0" xfId="0" applyFont="1" applyAlignment="1">
      <alignment horizontal="center" wrapText="1"/>
    </xf>
    <xf numFmtId="4" fontId="27" fillId="0" borderId="0" xfId="0" applyNumberFormat="1" applyFont="1" applyAlignment="1">
      <alignment horizontal="center" wrapText="1"/>
    </xf>
    <xf numFmtId="4" fontId="27" fillId="0" borderId="0" xfId="0" applyNumberFormat="1" applyFont="1" applyAlignment="1">
      <alignment horizontal="right" wrapText="1"/>
    </xf>
    <xf numFmtId="0" fontId="27" fillId="0" borderId="0" xfId="0" applyFont="1" applyAlignment="1">
      <alignment horizontal="center" vertical="top" wrapText="1"/>
    </xf>
    <xf numFmtId="0" fontId="27" fillId="0" borderId="0" xfId="0" applyFont="1" applyAlignment="1">
      <alignment horizontal="right" wrapText="1"/>
    </xf>
    <xf numFmtId="0" fontId="29" fillId="0" borderId="0" xfId="1" applyFont="1" applyAlignment="1">
      <alignment horizontal="left" vertical="center"/>
    </xf>
    <xf numFmtId="0" fontId="30" fillId="0" borderId="0" xfId="1" applyFont="1" applyAlignment="1">
      <alignment vertical="center"/>
    </xf>
    <xf numFmtId="0" fontId="28" fillId="0" borderId="0" xfId="1" applyFont="1" applyAlignment="1">
      <alignment horizontal="right" vertical="center"/>
    </xf>
    <xf numFmtId="0" fontId="28" fillId="0" borderId="0" xfId="1" applyFont="1" applyAlignment="1">
      <alignment horizontal="center" vertical="center"/>
    </xf>
    <xf numFmtId="0" fontId="10" fillId="0" borderId="0" xfId="1" applyFont="1" applyAlignment="1">
      <alignment vertical="center"/>
    </xf>
    <xf numFmtId="49" fontId="24" fillId="0" borderId="0" xfId="3" applyNumberFormat="1" applyFont="1" applyAlignment="1" applyProtection="1">
      <alignment horizontal="center" wrapText="1"/>
      <protection locked="0"/>
    </xf>
    <xf numFmtId="49" fontId="24" fillId="0" borderId="0" xfId="3" applyNumberFormat="1" applyFont="1" applyAlignment="1" applyProtection="1">
      <alignment wrapText="1"/>
      <protection locked="0"/>
    </xf>
    <xf numFmtId="49" fontId="24" fillId="0" borderId="0" xfId="3" applyNumberFormat="1" applyFont="1" applyAlignment="1" applyProtection="1">
      <alignment horizontal="right" wrapText="1"/>
      <protection locked="0"/>
    </xf>
    <xf numFmtId="49" fontId="24" fillId="0" borderId="0" xfId="3" applyNumberFormat="1" applyFont="1" applyAlignment="1" applyProtection="1">
      <alignment horizontal="justify" vertical="top" wrapText="1"/>
      <protection locked="0"/>
    </xf>
    <xf numFmtId="49" fontId="33" fillId="0" borderId="0" xfId="4" applyNumberFormat="1" applyFont="1" applyAlignment="1" applyProtection="1">
      <alignment horizontal="justify" vertical="top" wrapText="1"/>
      <protection locked="0"/>
    </xf>
    <xf numFmtId="49" fontId="24" fillId="0" borderId="0" xfId="3" applyNumberFormat="1" applyFont="1" applyAlignment="1" applyProtection="1">
      <alignment horizontal="left" wrapText="1"/>
      <protection locked="0"/>
    </xf>
    <xf numFmtId="49" fontId="1" fillId="0" borderId="0" xfId="0" applyNumberFormat="1" applyFont="1" applyAlignment="1" applyProtection="1">
      <alignment wrapText="1"/>
      <protection locked="0"/>
    </xf>
    <xf numFmtId="0" fontId="34" fillId="0" borderId="0" xfId="0" applyFont="1" applyAlignment="1">
      <alignment horizontal="left" vertical="top"/>
    </xf>
    <xf numFmtId="49" fontId="1" fillId="0" borderId="0" xfId="0" applyNumberFormat="1" applyFont="1" applyAlignment="1" applyProtection="1">
      <alignment horizontal="left" vertical="top" wrapText="1"/>
      <protection locked="0"/>
    </xf>
    <xf numFmtId="0" fontId="24" fillId="0" borderId="0" xfId="1" applyFont="1" applyAlignment="1">
      <alignment horizontal="right"/>
    </xf>
    <xf numFmtId="4" fontId="24" fillId="0" borderId="0" xfId="1" applyNumberFormat="1" applyFont="1" applyAlignment="1">
      <alignment horizontal="right"/>
    </xf>
    <xf numFmtId="0" fontId="25" fillId="0" borderId="0" xfId="2" applyFont="1" applyAlignment="1" applyProtection="1">
      <alignment horizontal="justify" vertical="center" wrapText="1"/>
    </xf>
    <xf numFmtId="4" fontId="4" fillId="4" borderId="11" xfId="1" applyNumberFormat="1" applyFont="1" applyFill="1" applyBorder="1" applyAlignment="1">
      <alignment horizontal="right" wrapText="1"/>
    </xf>
    <xf numFmtId="0" fontId="0" fillId="0" borderId="0" xfId="0" applyAlignment="1">
      <alignment horizontal="center" vertical="center"/>
    </xf>
    <xf numFmtId="4" fontId="21" fillId="0" borderId="0" xfId="0" applyNumberFormat="1" applyFont="1" applyAlignment="1">
      <alignment horizontal="center" vertical="center"/>
    </xf>
    <xf numFmtId="49" fontId="16" fillId="0" borderId="0" xfId="8" applyNumberFormat="1" applyFont="1" applyAlignment="1" applyProtection="1">
      <alignment horizontal="left" vertical="top" wrapText="1"/>
      <protection locked="0"/>
    </xf>
    <xf numFmtId="0" fontId="36" fillId="0" borderId="0" xfId="0" applyFont="1"/>
    <xf numFmtId="168" fontId="12" fillId="0" borderId="0" xfId="1" applyNumberFormat="1" applyFont="1" applyAlignment="1">
      <alignment vertical="center" wrapText="1"/>
    </xf>
    <xf numFmtId="168" fontId="29" fillId="0" borderId="0" xfId="1" applyNumberFormat="1" applyFont="1" applyAlignment="1">
      <alignment horizontal="right" vertical="center"/>
    </xf>
    <xf numFmtId="168" fontId="28" fillId="0" borderId="0" xfId="1" applyNumberFormat="1" applyFont="1" applyAlignment="1">
      <alignment horizontal="right" vertical="center"/>
    </xf>
    <xf numFmtId="168" fontId="28" fillId="0" borderId="0" xfId="1" applyNumberFormat="1" applyFont="1" applyAlignment="1">
      <alignment vertical="center"/>
    </xf>
    <xf numFmtId="168" fontId="10" fillId="0" borderId="0" xfId="1" applyNumberFormat="1" applyFont="1" applyAlignment="1">
      <alignment vertical="center"/>
    </xf>
    <xf numFmtId="168" fontId="12" fillId="0" borderId="0" xfId="1" applyNumberFormat="1" applyFont="1" applyAlignment="1">
      <alignment vertical="center"/>
    </xf>
    <xf numFmtId="0" fontId="37" fillId="0" borderId="0" xfId="0" applyFont="1" applyAlignment="1">
      <alignment horizontal="center" vertical="top"/>
    </xf>
    <xf numFmtId="0" fontId="38" fillId="0" borderId="10" xfId="1" applyFont="1" applyBorder="1"/>
    <xf numFmtId="0" fontId="38" fillId="0" borderId="0" xfId="1" applyFont="1"/>
    <xf numFmtId="0" fontId="39" fillId="0" borderId="0" xfId="1" applyFont="1" applyAlignment="1">
      <alignment horizontal="left" vertical="center" wrapText="1"/>
    </xf>
    <xf numFmtId="4" fontId="39" fillId="0" borderId="0" xfId="1" applyNumberFormat="1" applyFont="1" applyAlignment="1">
      <alignment horizontal="right" wrapText="1"/>
    </xf>
    <xf numFmtId="4" fontId="39" fillId="0" borderId="0" xfId="1" applyNumberFormat="1" applyFont="1" applyAlignment="1">
      <alignment horizontal="right"/>
    </xf>
    <xf numFmtId="0" fontId="37" fillId="0" borderId="0" xfId="0" applyFont="1"/>
    <xf numFmtId="0" fontId="37" fillId="0" borderId="0" xfId="0" applyFont="1" applyAlignment="1">
      <alignment horizontal="left" vertical="top" wrapText="1"/>
    </xf>
    <xf numFmtId="4" fontId="38" fillId="0" borderId="0" xfId="1" applyNumberFormat="1" applyFont="1" applyAlignment="1">
      <alignment horizontal="right"/>
    </xf>
    <xf numFmtId="0" fontId="38" fillId="0" borderId="11" xfId="1" applyFont="1" applyBorder="1" applyAlignment="1">
      <alignment horizontal="center" vertical="center" wrapText="1"/>
    </xf>
    <xf numFmtId="4" fontId="38" fillId="0" borderId="11" xfId="1" applyNumberFormat="1" applyFont="1" applyBorder="1" applyAlignment="1">
      <alignment horizontal="right" wrapText="1"/>
    </xf>
    <xf numFmtId="0" fontId="37" fillId="0" borderId="0" xfId="0" applyFont="1" applyAlignment="1">
      <alignment vertical="top" wrapText="1"/>
    </xf>
    <xf numFmtId="0" fontId="37" fillId="0" borderId="0" xfId="0" applyFont="1" applyAlignment="1">
      <alignment horizontal="center" vertical="top" wrapText="1"/>
    </xf>
    <xf numFmtId="0" fontId="37" fillId="0" borderId="0" xfId="0" applyFont="1" applyAlignment="1">
      <alignment horizontal="right" wrapText="1"/>
    </xf>
    <xf numFmtId="4" fontId="37" fillId="0" borderId="0" xfId="0" applyNumberFormat="1" applyFont="1" applyAlignment="1">
      <alignment horizontal="right" wrapText="1"/>
    </xf>
    <xf numFmtId="0" fontId="41" fillId="0" borderId="0" xfId="1" applyFont="1" applyAlignment="1">
      <alignment horizontal="center" vertical="center" wrapText="1"/>
    </xf>
    <xf numFmtId="0" fontId="42" fillId="0" borderId="0" xfId="1" applyFont="1" applyAlignment="1">
      <alignment horizontal="center" vertical="center"/>
    </xf>
    <xf numFmtId="0" fontId="42" fillId="0" borderId="0" xfId="1" applyFont="1" applyAlignment="1">
      <alignment horizontal="left" vertical="center"/>
    </xf>
    <xf numFmtId="164" fontId="42" fillId="0" borderId="0" xfId="1" applyNumberFormat="1" applyFont="1" applyAlignment="1">
      <alignment horizontal="right" vertical="center"/>
    </xf>
    <xf numFmtId="0" fontId="43" fillId="0" borderId="0" xfId="1" applyFont="1" applyAlignment="1">
      <alignment vertical="center"/>
    </xf>
    <xf numFmtId="4" fontId="9" fillId="0" borderId="0" xfId="0" applyNumberFormat="1" applyFont="1" applyAlignment="1">
      <alignment horizontal="right"/>
    </xf>
    <xf numFmtId="4" fontId="26" fillId="0" borderId="0" xfId="0" applyNumberFormat="1" applyFont="1" applyAlignment="1">
      <alignment horizontal="right"/>
    </xf>
    <xf numFmtId="4" fontId="26" fillId="0" borderId="0" xfId="1" applyNumberFormat="1" applyFont="1" applyAlignment="1">
      <alignment horizontal="right"/>
    </xf>
    <xf numFmtId="0" fontId="26" fillId="0" borderId="0" xfId="0" applyFont="1" applyAlignment="1">
      <alignment horizontal="left"/>
    </xf>
    <xf numFmtId="4" fontId="26" fillId="0" borderId="0" xfId="0" applyNumberFormat="1" applyFont="1"/>
    <xf numFmtId="0" fontId="26" fillId="0" borderId="0" xfId="0" applyFont="1" applyAlignment="1">
      <alignment horizontal="right"/>
    </xf>
    <xf numFmtId="0" fontId="26" fillId="0" borderId="0" xfId="1" applyFont="1" applyAlignment="1">
      <alignment horizontal="left" vertical="top" wrapText="1"/>
    </xf>
    <xf numFmtId="4" fontId="45" fillId="0" borderId="0" xfId="1" applyNumberFormat="1" applyFont="1" applyAlignment="1">
      <alignment horizontal="right" wrapText="1"/>
    </xf>
    <xf numFmtId="0" fontId="26" fillId="0" borderId="0" xfId="1" applyFont="1" applyAlignment="1">
      <alignment horizontal="justify" vertical="top" wrapText="1"/>
    </xf>
    <xf numFmtId="0" fontId="37" fillId="0" borderId="0" xfId="2" applyFont="1" applyAlignment="1" applyProtection="1">
      <alignment horizontal="justify" vertical="top" wrapText="1"/>
    </xf>
    <xf numFmtId="0" fontId="37" fillId="0" borderId="0" xfId="0" applyFont="1" applyAlignment="1">
      <alignment horizontal="left"/>
    </xf>
    <xf numFmtId="4" fontId="37" fillId="0" borderId="0" xfId="0" applyNumberFormat="1" applyFont="1" applyAlignment="1">
      <alignment horizontal="right"/>
    </xf>
    <xf numFmtId="4" fontId="47" fillId="0" borderId="0" xfId="0" applyNumberFormat="1" applyFont="1" applyAlignment="1">
      <alignment horizontal="right"/>
    </xf>
    <xf numFmtId="0" fontId="37" fillId="0" borderId="0" xfId="2" applyFont="1" applyAlignment="1" applyProtection="1">
      <alignment horizontal="center" vertical="top" wrapText="1"/>
    </xf>
    <xf numFmtId="0" fontId="37" fillId="0" borderId="0" xfId="2" applyFont="1" applyAlignment="1" applyProtection="1">
      <alignment horizontal="left" wrapText="1"/>
    </xf>
    <xf numFmtId="4" fontId="37" fillId="0" borderId="0" xfId="3" applyNumberFormat="1" applyFont="1" applyAlignment="1">
      <alignment horizontal="right"/>
    </xf>
    <xf numFmtId="0" fontId="37" fillId="0" borderId="10" xfId="1" applyFont="1" applyBorder="1"/>
    <xf numFmtId="4" fontId="47" fillId="0" borderId="10" xfId="1" applyNumberFormat="1" applyFont="1" applyBorder="1" applyAlignment="1">
      <alignment horizontal="right" wrapText="1"/>
    </xf>
    <xf numFmtId="168" fontId="47" fillId="0" borderId="10" xfId="1" applyNumberFormat="1" applyFont="1" applyBorder="1" applyAlignment="1">
      <alignment horizontal="right"/>
    </xf>
    <xf numFmtId="0" fontId="37" fillId="0" borderId="0" xfId="1" applyFont="1"/>
    <xf numFmtId="4" fontId="47" fillId="0" borderId="0" xfId="1" applyNumberFormat="1" applyFont="1" applyAlignment="1">
      <alignment horizontal="right" wrapText="1"/>
    </xf>
    <xf numFmtId="4" fontId="47" fillId="0" borderId="0" xfId="1" applyNumberFormat="1" applyFont="1" applyAlignment="1">
      <alignment horizontal="right"/>
    </xf>
    <xf numFmtId="0" fontId="47" fillId="0" borderId="7" xfId="0" applyFont="1" applyBorder="1" applyAlignment="1">
      <alignment horizontal="center" vertical="center"/>
    </xf>
    <xf numFmtId="0" fontId="37" fillId="0" borderId="0" xfId="1" applyFont="1" applyAlignment="1">
      <alignment horizontal="center" vertical="top"/>
    </xf>
    <xf numFmtId="2" fontId="37" fillId="0" borderId="0" xfId="0" applyNumberFormat="1" applyFont="1" applyAlignment="1">
      <alignment horizontal="right"/>
    </xf>
    <xf numFmtId="0" fontId="37" fillId="0" borderId="0" xfId="0" applyFont="1" applyAlignment="1">
      <alignment horizontal="right"/>
    </xf>
    <xf numFmtId="0" fontId="47" fillId="0" borderId="7" xfId="2" applyFont="1" applyBorder="1" applyAlignment="1" applyProtection="1">
      <alignment horizontal="center" vertical="center" wrapText="1"/>
    </xf>
    <xf numFmtId="2" fontId="37" fillId="0" borderId="0" xfId="1" applyNumberFormat="1" applyFont="1" applyAlignment="1">
      <alignment horizontal="center" vertical="top" wrapText="1"/>
    </xf>
    <xf numFmtId="0" fontId="37" fillId="0" borderId="0" xfId="1" applyFont="1" applyAlignment="1">
      <alignment horizontal="right"/>
    </xf>
    <xf numFmtId="4" fontId="37" fillId="0" borderId="0" xfId="1" applyNumberFormat="1" applyFont="1" applyAlignment="1">
      <alignment horizontal="right" wrapText="1"/>
    </xf>
    <xf numFmtId="4" fontId="37" fillId="0" borderId="0" xfId="1" applyNumberFormat="1" applyFont="1" applyAlignment="1">
      <alignment horizontal="right"/>
    </xf>
    <xf numFmtId="0" fontId="37" fillId="0" borderId="0" xfId="0" applyFont="1" applyAlignment="1">
      <alignment horizontal="right" vertical="top" wrapText="1"/>
    </xf>
    <xf numFmtId="0" fontId="47" fillId="0" borderId="0" xfId="2" applyFont="1" applyAlignment="1" applyProtection="1">
      <alignment horizontal="center" vertical="center" wrapText="1"/>
    </xf>
    <xf numFmtId="0" fontId="37" fillId="0" borderId="0" xfId="2" applyFont="1" applyAlignment="1" applyProtection="1">
      <alignment horizontal="left" vertical="top" wrapText="1"/>
    </xf>
    <xf numFmtId="0" fontId="37" fillId="0" borderId="0" xfId="1" applyFont="1" applyAlignment="1">
      <alignment horizontal="left" vertical="top" wrapText="1"/>
    </xf>
    <xf numFmtId="4" fontId="37" fillId="0" borderId="10" xfId="1" applyNumberFormat="1" applyFont="1" applyBorder="1" applyAlignment="1">
      <alignment horizontal="right"/>
    </xf>
    <xf numFmtId="49" fontId="37" fillId="0" borderId="0" xfId="1" applyNumberFormat="1" applyFont="1" applyAlignment="1">
      <alignment horizontal="center" vertical="top"/>
    </xf>
    <xf numFmtId="4" fontId="37" fillId="0" borderId="0" xfId="7" applyNumberFormat="1" applyFont="1" applyAlignment="1">
      <alignment horizontal="right"/>
    </xf>
    <xf numFmtId="0" fontId="45" fillId="0" borderId="0" xfId="1" applyFont="1" applyAlignment="1">
      <alignment horizontal="left" vertical="center" wrapText="1"/>
    </xf>
    <xf numFmtId="4" fontId="37" fillId="0" borderId="9" xfId="0" applyNumberFormat="1" applyFont="1" applyBorder="1" applyAlignment="1">
      <alignment horizontal="right"/>
    </xf>
    <xf numFmtId="0" fontId="24" fillId="0" borderId="0" xfId="0" applyFont="1" applyAlignment="1">
      <alignment horizontal="justify" vertical="top" wrapText="1"/>
    </xf>
    <xf numFmtId="0" fontId="24" fillId="0" borderId="0" xfId="0" applyFont="1" applyAlignment="1">
      <alignment horizontal="right"/>
    </xf>
    <xf numFmtId="0" fontId="26" fillId="0" borderId="0" xfId="1" applyFont="1" applyAlignment="1">
      <alignment horizontal="left"/>
    </xf>
    <xf numFmtId="0" fontId="44" fillId="0" borderId="0" xfId="0" applyFont="1" applyAlignment="1">
      <alignment horizontal="left" vertical="top" wrapText="1"/>
    </xf>
    <xf numFmtId="0" fontId="45" fillId="0" borderId="0" xfId="2" applyFont="1" applyAlignment="1" applyProtection="1">
      <alignment horizontal="justify" vertical="center" wrapText="1"/>
    </xf>
    <xf numFmtId="0" fontId="26" fillId="0" borderId="0" xfId="2" applyFont="1" applyAlignment="1" applyProtection="1">
      <alignment horizontal="justify" vertical="top" wrapText="1"/>
    </xf>
    <xf numFmtId="0" fontId="26" fillId="0" borderId="0" xfId="2" applyFont="1" applyAlignment="1" applyProtection="1">
      <alignment horizontal="left" wrapText="1"/>
    </xf>
    <xf numFmtId="4" fontId="26" fillId="0" borderId="0" xfId="3" applyNumberFormat="1" applyFont="1" applyAlignment="1">
      <alignment horizontal="right"/>
    </xf>
    <xf numFmtId="4" fontId="45" fillId="0" borderId="0" xfId="1" applyNumberFormat="1" applyFont="1" applyAlignment="1">
      <alignment horizontal="right"/>
    </xf>
    <xf numFmtId="0" fontId="26" fillId="0" borderId="0" xfId="1" applyFont="1" applyAlignment="1">
      <alignment horizontal="left" vertical="center" wrapText="1"/>
    </xf>
    <xf numFmtId="4" fontId="24" fillId="0" borderId="0" xfId="0" applyNumberFormat="1" applyFont="1" applyAlignment="1">
      <alignment horizontal="right"/>
    </xf>
    <xf numFmtId="0" fontId="37" fillId="0" borderId="0" xfId="2" applyFont="1" applyAlignment="1" applyProtection="1">
      <alignment horizontal="right" vertical="top" wrapText="1"/>
    </xf>
    <xf numFmtId="0" fontId="9" fillId="0" borderId="0" xfId="0" applyFont="1" applyAlignment="1">
      <alignment horizontal="right"/>
    </xf>
    <xf numFmtId="166" fontId="37" fillId="0" borderId="0" xfId="4" applyNumberFormat="1" applyFont="1" applyAlignment="1">
      <alignment horizontal="right" wrapText="1"/>
    </xf>
    <xf numFmtId="2" fontId="37" fillId="0" borderId="0" xfId="4" applyNumberFormat="1" applyFont="1" applyAlignment="1">
      <alignment horizontal="right" wrapText="1"/>
    </xf>
    <xf numFmtId="0" fontId="47" fillId="0" borderId="10" xfId="1" applyFont="1" applyBorder="1" applyAlignment="1">
      <alignment horizontal="right" vertical="center" wrapText="1"/>
    </xf>
    <xf numFmtId="0" fontId="47" fillId="0" borderId="0" xfId="1" applyFont="1" applyAlignment="1">
      <alignment horizontal="right" vertical="center" wrapText="1"/>
    </xf>
    <xf numFmtId="0" fontId="47" fillId="0" borderId="0" xfId="2" applyFont="1" applyAlignment="1" applyProtection="1">
      <alignment horizontal="right" vertical="center" wrapText="1"/>
    </xf>
    <xf numFmtId="0" fontId="37" fillId="0" borderId="0" xfId="7" applyFont="1" applyAlignment="1">
      <alignment horizontal="right"/>
    </xf>
    <xf numFmtId="0" fontId="26" fillId="0" borderId="0" xfId="2" applyFont="1" applyAlignment="1" applyProtection="1">
      <alignment horizontal="left" vertical="top" wrapText="1"/>
    </xf>
    <xf numFmtId="0" fontId="9" fillId="0" borderId="0" xfId="2" applyFont="1" applyAlignment="1" applyProtection="1">
      <alignment horizontal="left" vertical="top" wrapText="1"/>
    </xf>
    <xf numFmtId="0" fontId="47" fillId="0" borderId="0" xfId="2" applyFont="1" applyAlignment="1" applyProtection="1">
      <alignment horizontal="left" vertical="center" wrapText="1"/>
    </xf>
    <xf numFmtId="0" fontId="24" fillId="0" borderId="0" xfId="0" applyFont="1" applyAlignment="1">
      <alignment horizontal="left" vertical="top" wrapText="1"/>
    </xf>
    <xf numFmtId="4" fontId="4" fillId="0" borderId="0" xfId="0" applyNumberFormat="1" applyFont="1" applyAlignment="1">
      <alignment horizontal="right" wrapText="1"/>
    </xf>
    <xf numFmtId="0" fontId="38" fillId="0" borderId="0" xfId="0" applyFont="1" applyAlignment="1">
      <alignment horizontal="left" wrapText="1"/>
    </xf>
    <xf numFmtId="0" fontId="24" fillId="0" borderId="0" xfId="0" applyFont="1" applyAlignment="1">
      <alignment horizontal="left"/>
    </xf>
    <xf numFmtId="0" fontId="21" fillId="0" borderId="0" xfId="0" applyFont="1"/>
    <xf numFmtId="0" fontId="24" fillId="0" borderId="0" xfId="1" applyFont="1" applyAlignment="1">
      <alignment horizontal="justify" vertical="top" wrapText="1"/>
    </xf>
    <xf numFmtId="4" fontId="24" fillId="0" borderId="9" xfId="0" applyNumberFormat="1" applyFont="1" applyBorder="1" applyAlignment="1">
      <alignment horizontal="right"/>
    </xf>
    <xf numFmtId="0" fontId="38" fillId="0" borderId="0" xfId="2" applyFont="1" applyAlignment="1" applyProtection="1">
      <alignment horizontal="center" vertical="top" wrapText="1"/>
    </xf>
    <xf numFmtId="0" fontId="38" fillId="0" borderId="0" xfId="2" applyFont="1" applyAlignment="1" applyProtection="1">
      <alignment horizontal="left" vertical="top" wrapText="1"/>
    </xf>
    <xf numFmtId="0" fontId="38" fillId="0" borderId="0" xfId="0" applyFont="1" applyAlignment="1">
      <alignment horizontal="right"/>
    </xf>
    <xf numFmtId="168" fontId="39" fillId="0" borderId="0" xfId="1" applyNumberFormat="1" applyFont="1" applyAlignment="1">
      <alignment horizontal="right"/>
    </xf>
    <xf numFmtId="2" fontId="38" fillId="0" borderId="0" xfId="4" applyNumberFormat="1" applyFont="1" applyAlignment="1">
      <alignment horizontal="right" wrapText="1"/>
    </xf>
    <xf numFmtId="4" fontId="38" fillId="0" borderId="0" xfId="3" applyNumberFormat="1" applyFont="1" applyAlignment="1">
      <alignment horizontal="right"/>
    </xf>
    <xf numFmtId="4" fontId="38" fillId="0" borderId="0" xfId="0" applyNumberFormat="1" applyFont="1" applyAlignment="1">
      <alignment horizontal="right"/>
    </xf>
    <xf numFmtId="0" fontId="38" fillId="0" borderId="0" xfId="0" applyFont="1" applyAlignment="1">
      <alignment horizontal="left" vertical="top" wrapText="1"/>
    </xf>
    <xf numFmtId="0" fontId="38" fillId="0" borderId="0" xfId="1" applyFont="1" applyAlignment="1">
      <alignment horizontal="center" vertical="top"/>
    </xf>
    <xf numFmtId="4" fontId="50" fillId="0" borderId="0" xfId="0" applyNumberFormat="1" applyFont="1" applyAlignment="1">
      <alignment horizontal="right"/>
    </xf>
    <xf numFmtId="168" fontId="47" fillId="0" borderId="0" xfId="1" applyNumberFormat="1" applyFont="1" applyAlignment="1">
      <alignment horizontal="right"/>
    </xf>
    <xf numFmtId="0" fontId="38" fillId="0" borderId="0" xfId="0" applyFont="1" applyAlignment="1">
      <alignment horizontal="justify" vertical="top" wrapText="1"/>
    </xf>
    <xf numFmtId="44" fontId="51" fillId="0" borderId="0" xfId="0" applyNumberFormat="1" applyFont="1"/>
    <xf numFmtId="44" fontId="52" fillId="0" borderId="0" xfId="0" applyNumberFormat="1" applyFont="1"/>
    <xf numFmtId="44" fontId="53" fillId="0" borderId="0" xfId="0" applyNumberFormat="1" applyFont="1"/>
    <xf numFmtId="0" fontId="25" fillId="0" borderId="0" xfId="2" applyFont="1" applyAlignment="1" applyProtection="1">
      <alignment horizontal="left" vertical="center" wrapText="1"/>
    </xf>
    <xf numFmtId="0" fontId="24" fillId="0" borderId="0" xfId="0" applyFont="1" applyAlignment="1">
      <alignment horizontal="justify" wrapText="1"/>
    </xf>
    <xf numFmtId="0" fontId="24" fillId="0" borderId="0" xfId="0" applyFont="1"/>
    <xf numFmtId="0" fontId="16" fillId="0" borderId="0" xfId="0" applyFont="1"/>
    <xf numFmtId="0" fontId="13" fillId="0" borderId="0" xfId="0" applyFont="1" applyAlignment="1">
      <alignment horizontal="right"/>
    </xf>
    <xf numFmtId="4" fontId="13" fillId="0" borderId="0" xfId="0" applyNumberFormat="1" applyFont="1" applyAlignment="1">
      <alignment horizontal="right"/>
    </xf>
    <xf numFmtId="4" fontId="54" fillId="0" borderId="0" xfId="0" applyNumberFormat="1" applyFont="1" applyAlignment="1">
      <alignment horizontal="right"/>
    </xf>
    <xf numFmtId="0" fontId="56" fillId="0" borderId="0" xfId="0" applyFont="1" applyAlignment="1">
      <alignment vertical="top" wrapText="1"/>
    </xf>
    <xf numFmtId="4" fontId="57" fillId="0" borderId="0" xfId="0" applyNumberFormat="1" applyFont="1" applyAlignment="1">
      <alignment horizontal="right"/>
    </xf>
    <xf numFmtId="169" fontId="24" fillId="0" borderId="0" xfId="0" applyNumberFormat="1" applyFont="1" applyAlignment="1">
      <alignment horizontal="right"/>
    </xf>
    <xf numFmtId="0" fontId="55" fillId="0" borderId="0" xfId="0" applyFont="1" applyAlignment="1">
      <alignment horizontal="justify" vertical="top" wrapText="1"/>
    </xf>
    <xf numFmtId="0" fontId="24" fillId="0" borderId="0" xfId="13" applyFont="1" applyAlignment="1">
      <alignment horizontal="justify" vertical="center" wrapText="1"/>
    </xf>
    <xf numFmtId="0" fontId="24" fillId="0" borderId="0" xfId="0" applyFont="1" applyAlignment="1">
      <alignment horizontal="right" vertical="center"/>
    </xf>
    <xf numFmtId="4" fontId="24" fillId="0" borderId="0" xfId="0" applyNumberFormat="1" applyFont="1" applyAlignment="1">
      <alignment horizontal="right" vertical="center"/>
    </xf>
    <xf numFmtId="0" fontId="24" fillId="0" borderId="0" xfId="0" applyFont="1" applyAlignment="1" applyProtection="1">
      <alignment horizontal="justify" vertical="top" wrapText="1"/>
      <protection hidden="1"/>
    </xf>
    <xf numFmtId="3" fontId="24" fillId="0" borderId="0" xfId="0" applyNumberFormat="1" applyFont="1" applyAlignment="1">
      <alignment horizontal="right"/>
    </xf>
    <xf numFmtId="0" fontId="38" fillId="0" borderId="0" xfId="1" applyFont="1" applyAlignment="1">
      <alignment horizontal="left" vertical="top"/>
    </xf>
    <xf numFmtId="0" fontId="58" fillId="2" borderId="7" xfId="1" applyFont="1" applyFill="1" applyBorder="1" applyAlignment="1">
      <alignment horizontal="center" vertical="center" wrapText="1"/>
    </xf>
    <xf numFmtId="0" fontId="39" fillId="0" borderId="8" xfId="2" applyFont="1" applyBorder="1" applyAlignment="1" applyProtection="1">
      <alignment horizontal="center" vertical="center" wrapText="1"/>
    </xf>
    <xf numFmtId="0" fontId="39" fillId="0" borderId="0" xfId="2" applyFont="1" applyAlignment="1" applyProtection="1">
      <alignment horizontal="center" vertical="center" wrapText="1"/>
    </xf>
    <xf numFmtId="0" fontId="59" fillId="0" borderId="0" xfId="0" applyFont="1" applyAlignment="1">
      <alignment horizontal="center" vertical="top"/>
    </xf>
    <xf numFmtId="0" fontId="59" fillId="0" borderId="0" xfId="1" applyFont="1"/>
    <xf numFmtId="0" fontId="37" fillId="0" borderId="0" xfId="0" applyFont="1" applyAlignment="1">
      <alignment horizontal="center"/>
    </xf>
    <xf numFmtId="0" fontId="38" fillId="0" borderId="0" xfId="0" applyFont="1"/>
    <xf numFmtId="49" fontId="41" fillId="0" borderId="0" xfId="0" applyNumberFormat="1" applyFont="1" applyAlignment="1">
      <alignment horizontal="center" vertical="top"/>
    </xf>
    <xf numFmtId="49" fontId="41" fillId="0" borderId="0" xfId="0" applyNumberFormat="1" applyFont="1" applyAlignment="1">
      <alignment horizontal="left" vertical="top"/>
    </xf>
    <xf numFmtId="49" fontId="38" fillId="0" borderId="0" xfId="0" applyNumberFormat="1" applyFont="1" applyAlignment="1">
      <alignment horizontal="justify" vertical="top"/>
    </xf>
    <xf numFmtId="49" fontId="60" fillId="0" borderId="0" xfId="0" applyNumberFormat="1" applyFont="1" applyAlignment="1">
      <alignment horizontal="left" vertical="top"/>
    </xf>
    <xf numFmtId="0" fontId="59" fillId="0" borderId="0" xfId="2" applyFont="1" applyAlignment="1" applyProtection="1">
      <alignment horizontal="center" vertical="top" wrapText="1"/>
    </xf>
    <xf numFmtId="0" fontId="38" fillId="0" borderId="0" xfId="2" applyFont="1" applyAlignment="1" applyProtection="1">
      <alignment horizontal="justify" vertical="top" wrapText="1"/>
    </xf>
    <xf numFmtId="4" fontId="24" fillId="0" borderId="0" xfId="0" applyNumberFormat="1" applyFont="1" applyAlignment="1">
      <alignment horizontal="left" vertical="top" wrapText="1"/>
    </xf>
    <xf numFmtId="49" fontId="38" fillId="0" borderId="0" xfId="0" applyNumberFormat="1" applyFont="1" applyAlignment="1">
      <alignment horizontal="left" vertical="top" wrapText="1"/>
    </xf>
    <xf numFmtId="4" fontId="38" fillId="0" borderId="0" xfId="0" applyNumberFormat="1" applyFont="1" applyAlignment="1">
      <alignment horizontal="right" wrapText="1"/>
    </xf>
    <xf numFmtId="166" fontId="61" fillId="0" borderId="0" xfId="4" applyNumberFormat="1" applyFont="1" applyAlignment="1">
      <alignment horizontal="right" wrapText="1"/>
    </xf>
    <xf numFmtId="14" fontId="24" fillId="0" borderId="0" xfId="0" applyNumberFormat="1" applyFont="1" applyAlignment="1">
      <alignment horizontal="left" vertical="top" wrapText="1"/>
    </xf>
    <xf numFmtId="0" fontId="37" fillId="0" borderId="0" xfId="1" applyFont="1" applyAlignment="1">
      <alignment horizontal="justify" vertical="top" wrapText="1"/>
    </xf>
    <xf numFmtId="0" fontId="37" fillId="0" borderId="0" xfId="0" applyFont="1" applyAlignment="1">
      <alignment horizontal="justify" vertical="top" wrapText="1"/>
    </xf>
    <xf numFmtId="0" fontId="40" fillId="0" borderId="0" xfId="1" applyFont="1" applyAlignment="1">
      <alignment horizontal="right" vertical="center"/>
    </xf>
    <xf numFmtId="168" fontId="40" fillId="0" borderId="0" xfId="1" applyNumberFormat="1" applyFont="1" applyAlignment="1">
      <alignment horizontal="right" vertical="center"/>
    </xf>
    <xf numFmtId="0" fontId="25" fillId="0" borderId="7" xfId="2" applyFont="1" applyBorder="1" applyAlignment="1" applyProtection="1">
      <alignment horizontal="left" vertical="center" wrapText="1"/>
    </xf>
    <xf numFmtId="0" fontId="47" fillId="0" borderId="7" xfId="2" applyFont="1" applyBorder="1" applyAlignment="1" applyProtection="1">
      <alignment horizontal="left" vertical="center" wrapText="1"/>
    </xf>
    <xf numFmtId="0" fontId="47" fillId="0" borderId="7" xfId="0" applyFont="1" applyBorder="1" applyAlignment="1">
      <alignment horizontal="left" vertical="center" wrapText="1"/>
    </xf>
    <xf numFmtId="0" fontId="41" fillId="0" borderId="0" xfId="1" applyFont="1" applyAlignment="1">
      <alignment horizontal="left" vertical="top" wrapText="1"/>
    </xf>
    <xf numFmtId="168" fontId="42" fillId="0" borderId="0" xfId="1" applyNumberFormat="1" applyFont="1" applyAlignment="1">
      <alignment horizontal="right" vertical="center"/>
    </xf>
    <xf numFmtId="0" fontId="40" fillId="0" borderId="11" xfId="1" applyFont="1" applyBorder="1" applyAlignment="1">
      <alignment horizontal="center" vertical="center"/>
    </xf>
    <xf numFmtId="168" fontId="41" fillId="0" borderId="0" xfId="0" applyNumberFormat="1" applyFont="1" applyAlignment="1">
      <alignment horizontal="right" vertical="center"/>
    </xf>
    <xf numFmtId="168" fontId="41" fillId="0" borderId="0" xfId="1" applyNumberFormat="1" applyFont="1" applyAlignment="1">
      <alignment horizontal="right" vertical="center"/>
    </xf>
    <xf numFmtId="0" fontId="47" fillId="0" borderId="0" xfId="1" applyFont="1" applyAlignment="1">
      <alignment horizontal="right" vertical="center" wrapText="1"/>
    </xf>
    <xf numFmtId="0" fontId="47" fillId="0" borderId="10" xfId="1" applyFont="1" applyBorder="1" applyAlignment="1">
      <alignment horizontal="right" vertical="center" wrapText="1"/>
    </xf>
    <xf numFmtId="0" fontId="39" fillId="0" borderId="10" xfId="1" applyFont="1" applyBorder="1" applyAlignment="1">
      <alignment horizontal="left" vertical="center" wrapText="1"/>
    </xf>
    <xf numFmtId="0" fontId="35" fillId="4" borderId="7" xfId="0" applyFont="1" applyFill="1" applyBorder="1" applyAlignment="1">
      <alignment horizontal="center" vertical="center"/>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6" xfId="1" applyFont="1" applyBorder="1" applyAlignment="1">
      <alignment horizontal="center" vertical="center" wrapText="1"/>
    </xf>
    <xf numFmtId="4" fontId="5" fillId="0" borderId="7" xfId="1" applyNumberFormat="1" applyFont="1" applyBorder="1" applyAlignment="1">
      <alignment horizontal="center" vertical="center" wrapText="1"/>
    </xf>
    <xf numFmtId="4" fontId="5" fillId="0" borderId="7" xfId="1" applyNumberFormat="1" applyFont="1" applyBorder="1" applyAlignment="1">
      <alignment horizontal="center" vertical="center"/>
    </xf>
    <xf numFmtId="0" fontId="4" fillId="0" borderId="0" xfId="0" applyFont="1" applyAlignment="1">
      <alignment horizontal="left" vertical="top" wrapText="1"/>
    </xf>
    <xf numFmtId="49" fontId="4" fillId="0" borderId="0" xfId="3" applyNumberFormat="1" applyFont="1" applyAlignment="1" applyProtection="1">
      <alignment horizontal="left" vertical="top" wrapText="1"/>
      <protection locked="0"/>
    </xf>
    <xf numFmtId="0" fontId="1" fillId="0" borderId="0" xfId="0" applyFont="1" applyAlignment="1">
      <alignment horizontal="left" vertical="top" wrapText="1"/>
    </xf>
    <xf numFmtId="0" fontId="21" fillId="0" borderId="0" xfId="0" applyFont="1" applyAlignment="1">
      <alignment horizontal="left" vertical="top" wrapText="1"/>
    </xf>
    <xf numFmtId="49" fontId="19" fillId="0" borderId="0" xfId="8" applyNumberFormat="1" applyFont="1" applyAlignment="1" applyProtection="1">
      <alignment horizontal="center" vertical="center" wrapText="1"/>
      <protection locked="0"/>
    </xf>
    <xf numFmtId="49" fontId="14" fillId="0" borderId="0" xfId="8" applyNumberFormat="1" applyFont="1" applyAlignment="1" applyProtection="1">
      <alignment horizontal="center" vertical="center" wrapText="1"/>
      <protection locked="0"/>
    </xf>
    <xf numFmtId="49" fontId="14" fillId="0" borderId="0" xfId="8" applyNumberFormat="1" applyFont="1" applyAlignment="1" applyProtection="1">
      <alignment horizontal="left" wrapText="1"/>
      <protection locked="0"/>
    </xf>
    <xf numFmtId="49" fontId="14" fillId="0" borderId="0" xfId="8" applyNumberFormat="1" applyFont="1" applyAlignment="1" applyProtection="1">
      <alignment horizontal="left" vertical="center" wrapText="1"/>
      <protection locked="0"/>
    </xf>
    <xf numFmtId="49" fontId="16" fillId="0" borderId="0" xfId="8" applyNumberFormat="1" applyFont="1" applyAlignment="1" applyProtection="1">
      <alignment horizontal="center" wrapText="1"/>
      <protection locked="0"/>
    </xf>
    <xf numFmtId="49" fontId="15" fillId="0" borderId="0" xfId="8" applyNumberFormat="1" applyFont="1" applyAlignment="1" applyProtection="1">
      <alignment horizontal="center" vertical="center" wrapText="1"/>
      <protection locked="0"/>
    </xf>
    <xf numFmtId="49" fontId="4" fillId="0" borderId="1" xfId="1" applyNumberFormat="1" applyFont="1" applyBorder="1" applyAlignment="1" applyProtection="1">
      <alignment horizontal="left" vertical="center" wrapText="1"/>
      <protection locked="0"/>
    </xf>
    <xf numFmtId="49" fontId="4" fillId="0" borderId="2" xfId="1" applyNumberFormat="1" applyFont="1" applyBorder="1" applyAlignment="1" applyProtection="1">
      <alignment horizontal="left" vertical="center" wrapText="1"/>
      <protection locked="0"/>
    </xf>
    <xf numFmtId="49" fontId="4" fillId="0" borderId="3" xfId="1" applyNumberFormat="1" applyFont="1" applyBorder="1" applyAlignment="1" applyProtection="1">
      <alignment horizontal="left" vertical="center" wrapText="1"/>
      <protection locked="0"/>
    </xf>
    <xf numFmtId="49" fontId="4" fillId="0" borderId="4" xfId="1" applyNumberFormat="1" applyFont="1" applyBorder="1" applyAlignment="1" applyProtection="1">
      <alignment horizontal="left" vertical="center" wrapText="1"/>
      <protection locked="0"/>
    </xf>
    <xf numFmtId="49" fontId="4" fillId="0" borderId="5" xfId="1" applyNumberFormat="1" applyFont="1" applyBorder="1" applyAlignment="1" applyProtection="1">
      <alignment horizontal="left" vertical="center" wrapText="1"/>
      <protection locked="0"/>
    </xf>
    <xf numFmtId="49" fontId="4" fillId="0" borderId="6" xfId="1" applyNumberFormat="1" applyFont="1" applyBorder="1" applyAlignment="1" applyProtection="1">
      <alignment horizontal="left" vertical="center" wrapText="1"/>
      <protection locked="0"/>
    </xf>
    <xf numFmtId="4" fontId="5" fillId="0" borderId="8" xfId="1" applyNumberFormat="1" applyFont="1" applyBorder="1" applyAlignment="1">
      <alignment horizontal="center" vertical="center"/>
    </xf>
    <xf numFmtId="4" fontId="5" fillId="0" borderId="12" xfId="1" applyNumberFormat="1" applyFont="1" applyBorder="1" applyAlignment="1">
      <alignment horizontal="center" vertical="center"/>
    </xf>
    <xf numFmtId="49" fontId="15" fillId="0" borderId="0" xfId="8" applyNumberFormat="1" applyFont="1" applyAlignment="1" applyProtection="1">
      <alignment horizontal="left" vertical="center" wrapText="1"/>
      <protection locked="0"/>
    </xf>
    <xf numFmtId="49" fontId="16" fillId="0" borderId="0" xfId="8" applyNumberFormat="1" applyFont="1" applyAlignment="1" applyProtection="1">
      <alignment horizontal="left" vertical="center" wrapText="1"/>
      <protection locked="0"/>
    </xf>
    <xf numFmtId="0" fontId="31" fillId="0" borderId="0" xfId="1" applyFont="1" applyAlignment="1">
      <alignment horizontal="right" vertical="center"/>
    </xf>
    <xf numFmtId="168" fontId="31" fillId="0" borderId="0" xfId="1" applyNumberFormat="1" applyFont="1" applyAlignment="1">
      <alignment horizontal="right" vertical="center"/>
    </xf>
    <xf numFmtId="0" fontId="32" fillId="3" borderId="8" xfId="1" applyFont="1" applyFill="1" applyBorder="1" applyAlignment="1">
      <alignment horizontal="center" vertical="center"/>
    </xf>
    <xf numFmtId="0" fontId="32" fillId="3" borderId="13" xfId="1" applyFont="1" applyFill="1" applyBorder="1" applyAlignment="1">
      <alignment horizontal="center" vertical="center"/>
    </xf>
    <xf numFmtId="0" fontId="32" fillId="3" borderId="12" xfId="1" applyFont="1" applyFill="1" applyBorder="1" applyAlignment="1">
      <alignment horizontal="center" vertical="center"/>
    </xf>
    <xf numFmtId="168" fontId="32" fillId="3" borderId="8" xfId="1" applyNumberFormat="1" applyFont="1" applyFill="1" applyBorder="1" applyAlignment="1">
      <alignment vertical="center"/>
    </xf>
    <xf numFmtId="168" fontId="32" fillId="3" borderId="12" xfId="1" applyNumberFormat="1" applyFont="1" applyFill="1" applyBorder="1" applyAlignment="1">
      <alignment vertical="center"/>
    </xf>
    <xf numFmtId="0" fontId="12" fillId="0" borderId="0" xfId="1" applyFont="1" applyAlignment="1">
      <alignment horizontal="left" vertical="top" wrapText="1"/>
    </xf>
    <xf numFmtId="0" fontId="28" fillId="0" borderId="0" xfId="1" applyFont="1" applyAlignment="1">
      <alignment horizontal="right" vertical="center"/>
    </xf>
    <xf numFmtId="168" fontId="28" fillId="0" borderId="0" xfId="1" applyNumberFormat="1" applyFont="1" applyAlignment="1">
      <alignment horizontal="right" vertical="center"/>
    </xf>
    <xf numFmtId="0" fontId="28" fillId="4" borderId="11" xfId="1" applyFont="1" applyFill="1" applyBorder="1" applyAlignment="1">
      <alignment horizontal="center" vertical="center"/>
    </xf>
  </cellXfs>
  <cellStyles count="14">
    <cellStyle name="Explanatory Text" xfId="11" xr:uid="{13EC978F-2547-40D5-9C41-152F2E94D7C0}"/>
    <cellStyle name="Normal 2" xfId="4" xr:uid="{045EDB8B-39A5-4AC2-94F4-8E3AC4666414}"/>
    <cellStyle name="Normal 2 2 2 3 2" xfId="6" xr:uid="{9CA5F6DB-7AC6-4CEC-8EAD-863C1E7F1178}"/>
    <cellStyle name="Normal 3 4 3 2" xfId="5" xr:uid="{0848DFAD-21FA-444F-BD8C-DDA6F73DC442}"/>
    <cellStyle name="Normalno" xfId="0" builtinId="0"/>
    <cellStyle name="Obično 2" xfId="1" xr:uid="{0A2A2292-FE2F-4BAB-99E9-3579C9D9851C}"/>
    <cellStyle name="Obično 2 2" xfId="12" xr:uid="{0E76FBCD-9902-4EF8-85D4-923FBDDAEF25}"/>
    <cellStyle name="Obično 2 2 9" xfId="7" xr:uid="{C29FB7D3-245C-4491-90DF-BFAC8AC53AA8}"/>
    <cellStyle name="Obično 24" xfId="9" xr:uid="{41218BBF-2E9A-4A5F-9A7B-424A62CB9DE4}"/>
    <cellStyle name="Obično 3 2" xfId="3" xr:uid="{19D2BE6E-2D4E-40F9-B4B9-7DD413C99FA7}"/>
    <cellStyle name="Obično 3 2 11 3" xfId="8" xr:uid="{A9C2838C-BAC2-4026-A92D-B77FC1405D58}"/>
    <cellStyle name="Obično 3 2 3 2" xfId="13" xr:uid="{05584B4B-10FC-4254-B2DD-13F8A2DBE0BA}"/>
    <cellStyle name="Standard 2" xfId="2" xr:uid="{C89256ED-1715-4251-BACD-AC0C560100FF}"/>
    <cellStyle name="Zarez 12" xfId="10" xr:uid="{652904A3-2ED6-4382-A698-01BC5724EC7C}"/>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123825</xdr:rowOff>
    </xdr:from>
    <xdr:to>
      <xdr:col>1</xdr:col>
      <xdr:colOff>3027072</xdr:colOff>
      <xdr:row>2</xdr:row>
      <xdr:rowOff>95250</xdr:rowOff>
    </xdr:to>
    <xdr:pic>
      <xdr:nvPicPr>
        <xdr:cNvPr id="2" name="Slika 2">
          <a:extLst>
            <a:ext uri="{FF2B5EF4-FFF2-40B4-BE49-F238E27FC236}">
              <a16:creationId xmlns:a16="http://schemas.microsoft.com/office/drawing/2014/main" id="{77F54BE3-D2DF-4B1B-B526-6DDA89D64F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9070" y="125730"/>
          <a:ext cx="3309012" cy="428625"/>
        </a:xfrm>
        <a:prstGeom prst="rect">
          <a:avLst/>
        </a:prstGeom>
        <a:noFill/>
        <a:ln w="9525">
          <a:noFill/>
          <a:miter lim="800000"/>
          <a:headEnd/>
          <a:tailEnd/>
        </a:ln>
      </xdr:spPr>
    </xdr:pic>
    <xdr:clientData/>
  </xdr:twoCellAnchor>
  <xdr:oneCellAnchor>
    <xdr:from>
      <xdr:col>2</xdr:col>
      <xdr:colOff>405371</xdr:colOff>
      <xdr:row>9</xdr:row>
      <xdr:rowOff>0</xdr:rowOff>
    </xdr:from>
    <xdr:ext cx="184731" cy="264560"/>
    <xdr:sp macro="" textlink="">
      <xdr:nvSpPr>
        <xdr:cNvPr id="3" name="TextBox 284">
          <a:extLst>
            <a:ext uri="{FF2B5EF4-FFF2-40B4-BE49-F238E27FC236}">
              <a16:creationId xmlns:a16="http://schemas.microsoft.com/office/drawing/2014/main" id="{8B59C127-AA39-42A8-B72D-5D80DDA8A9C6}"/>
            </a:ext>
          </a:extLst>
        </xdr:cNvPr>
        <xdr:cNvSpPr txBox="1"/>
      </xdr:nvSpPr>
      <xdr:spPr>
        <a:xfrm>
          <a:off x="5354561"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9</xdr:row>
      <xdr:rowOff>0</xdr:rowOff>
    </xdr:from>
    <xdr:ext cx="184731" cy="264560"/>
    <xdr:sp macro="" textlink="">
      <xdr:nvSpPr>
        <xdr:cNvPr id="4" name="TextBox 285">
          <a:extLst>
            <a:ext uri="{FF2B5EF4-FFF2-40B4-BE49-F238E27FC236}">
              <a16:creationId xmlns:a16="http://schemas.microsoft.com/office/drawing/2014/main" id="{4C34686A-C389-42FC-8A6A-937AA4F9A04B}"/>
            </a:ext>
          </a:extLst>
        </xdr:cNvPr>
        <xdr:cNvSpPr txBox="1"/>
      </xdr:nvSpPr>
      <xdr:spPr>
        <a:xfrm>
          <a:off x="5354561"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9</xdr:row>
      <xdr:rowOff>0</xdr:rowOff>
    </xdr:from>
    <xdr:ext cx="184731" cy="264560"/>
    <xdr:sp macro="" textlink="">
      <xdr:nvSpPr>
        <xdr:cNvPr id="5" name="TextBox 286">
          <a:extLst>
            <a:ext uri="{FF2B5EF4-FFF2-40B4-BE49-F238E27FC236}">
              <a16:creationId xmlns:a16="http://schemas.microsoft.com/office/drawing/2014/main" id="{FD917B35-C6EC-4CFC-9576-F441130844C5}"/>
            </a:ext>
          </a:extLst>
        </xdr:cNvPr>
        <xdr:cNvSpPr txBox="1"/>
      </xdr:nvSpPr>
      <xdr:spPr>
        <a:xfrm>
          <a:off x="6383655"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9</xdr:row>
      <xdr:rowOff>0</xdr:rowOff>
    </xdr:from>
    <xdr:ext cx="184731" cy="264560"/>
    <xdr:sp macro="" textlink="">
      <xdr:nvSpPr>
        <xdr:cNvPr id="6" name="TextBox 2">
          <a:extLst>
            <a:ext uri="{FF2B5EF4-FFF2-40B4-BE49-F238E27FC236}">
              <a16:creationId xmlns:a16="http://schemas.microsoft.com/office/drawing/2014/main" id="{566C82BA-13B9-4666-B148-D29AA2D319FC}"/>
            </a:ext>
          </a:extLst>
        </xdr:cNvPr>
        <xdr:cNvSpPr txBox="1"/>
      </xdr:nvSpPr>
      <xdr:spPr>
        <a:xfrm>
          <a:off x="5591092"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9</xdr:row>
      <xdr:rowOff>0</xdr:rowOff>
    </xdr:from>
    <xdr:ext cx="184731" cy="264560"/>
    <xdr:sp macro="" textlink="">
      <xdr:nvSpPr>
        <xdr:cNvPr id="7" name="TextBox 288">
          <a:extLst>
            <a:ext uri="{FF2B5EF4-FFF2-40B4-BE49-F238E27FC236}">
              <a16:creationId xmlns:a16="http://schemas.microsoft.com/office/drawing/2014/main" id="{CA0DA5EB-83F0-475F-9AC5-BFDB7AF63B0D}"/>
            </a:ext>
          </a:extLst>
        </xdr:cNvPr>
        <xdr:cNvSpPr txBox="1"/>
      </xdr:nvSpPr>
      <xdr:spPr>
        <a:xfrm>
          <a:off x="5354561"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9</xdr:row>
      <xdr:rowOff>0</xdr:rowOff>
    </xdr:from>
    <xdr:ext cx="184731" cy="264560"/>
    <xdr:sp macro="" textlink="">
      <xdr:nvSpPr>
        <xdr:cNvPr id="8" name="TextBox 289">
          <a:extLst>
            <a:ext uri="{FF2B5EF4-FFF2-40B4-BE49-F238E27FC236}">
              <a16:creationId xmlns:a16="http://schemas.microsoft.com/office/drawing/2014/main" id="{EBA4D41A-21DC-4A56-8E88-175C739DEB78}"/>
            </a:ext>
          </a:extLst>
        </xdr:cNvPr>
        <xdr:cNvSpPr txBox="1"/>
      </xdr:nvSpPr>
      <xdr:spPr>
        <a:xfrm>
          <a:off x="5354561"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9</xdr:row>
      <xdr:rowOff>0</xdr:rowOff>
    </xdr:from>
    <xdr:ext cx="184731" cy="264560"/>
    <xdr:sp macro="" textlink="">
      <xdr:nvSpPr>
        <xdr:cNvPr id="9" name="TextBox 290">
          <a:extLst>
            <a:ext uri="{FF2B5EF4-FFF2-40B4-BE49-F238E27FC236}">
              <a16:creationId xmlns:a16="http://schemas.microsoft.com/office/drawing/2014/main" id="{EE527BC3-B889-49F2-8137-7D144D9D6B51}"/>
            </a:ext>
          </a:extLst>
        </xdr:cNvPr>
        <xdr:cNvSpPr txBox="1"/>
      </xdr:nvSpPr>
      <xdr:spPr>
        <a:xfrm>
          <a:off x="5354561"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9</xdr:row>
      <xdr:rowOff>0</xdr:rowOff>
    </xdr:from>
    <xdr:ext cx="184731" cy="264560"/>
    <xdr:sp macro="" textlink="">
      <xdr:nvSpPr>
        <xdr:cNvPr id="10" name="TextBox 291">
          <a:extLst>
            <a:ext uri="{FF2B5EF4-FFF2-40B4-BE49-F238E27FC236}">
              <a16:creationId xmlns:a16="http://schemas.microsoft.com/office/drawing/2014/main" id="{F5EF86CC-813E-4AAB-BCB3-7DB1DD5C01CF}"/>
            </a:ext>
          </a:extLst>
        </xdr:cNvPr>
        <xdr:cNvSpPr txBox="1"/>
      </xdr:nvSpPr>
      <xdr:spPr>
        <a:xfrm>
          <a:off x="5354561"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9</xdr:row>
      <xdr:rowOff>0</xdr:rowOff>
    </xdr:from>
    <xdr:ext cx="184731" cy="264560"/>
    <xdr:sp macro="" textlink="">
      <xdr:nvSpPr>
        <xdr:cNvPr id="11" name="TextBox 292">
          <a:extLst>
            <a:ext uri="{FF2B5EF4-FFF2-40B4-BE49-F238E27FC236}">
              <a16:creationId xmlns:a16="http://schemas.microsoft.com/office/drawing/2014/main" id="{F7FDFE98-1336-4A55-A34B-CFC402F92079}"/>
            </a:ext>
          </a:extLst>
        </xdr:cNvPr>
        <xdr:cNvSpPr txBox="1"/>
      </xdr:nvSpPr>
      <xdr:spPr>
        <a:xfrm>
          <a:off x="6383655" y="140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12" name="TextBox 284">
          <a:extLst>
            <a:ext uri="{FF2B5EF4-FFF2-40B4-BE49-F238E27FC236}">
              <a16:creationId xmlns:a16="http://schemas.microsoft.com/office/drawing/2014/main" id="{8CF228CE-6CA2-43BE-8E3F-553A290DDE51}"/>
            </a:ext>
          </a:extLst>
        </xdr:cNvPr>
        <xdr:cNvSpPr txBox="1"/>
      </xdr:nvSpPr>
      <xdr:spPr>
        <a:xfrm>
          <a:off x="5354561"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13" name="TextBox 285">
          <a:extLst>
            <a:ext uri="{FF2B5EF4-FFF2-40B4-BE49-F238E27FC236}">
              <a16:creationId xmlns:a16="http://schemas.microsoft.com/office/drawing/2014/main" id="{B46AAC7D-5239-4BBB-AAE7-D1CED8C16B0F}"/>
            </a:ext>
          </a:extLst>
        </xdr:cNvPr>
        <xdr:cNvSpPr txBox="1"/>
      </xdr:nvSpPr>
      <xdr:spPr>
        <a:xfrm>
          <a:off x="5354561"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14" name="TextBox 286">
          <a:extLst>
            <a:ext uri="{FF2B5EF4-FFF2-40B4-BE49-F238E27FC236}">
              <a16:creationId xmlns:a16="http://schemas.microsoft.com/office/drawing/2014/main" id="{35765098-8294-4EA4-BE42-F26AD2FCBAA7}"/>
            </a:ext>
          </a:extLst>
        </xdr:cNvPr>
        <xdr:cNvSpPr txBox="1"/>
      </xdr:nvSpPr>
      <xdr:spPr>
        <a:xfrm>
          <a:off x="6383655"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15" name="TextBox 2">
          <a:extLst>
            <a:ext uri="{FF2B5EF4-FFF2-40B4-BE49-F238E27FC236}">
              <a16:creationId xmlns:a16="http://schemas.microsoft.com/office/drawing/2014/main" id="{36036C7D-432A-495A-9B15-392FC5ACB004}"/>
            </a:ext>
          </a:extLst>
        </xdr:cNvPr>
        <xdr:cNvSpPr txBox="1"/>
      </xdr:nvSpPr>
      <xdr:spPr>
        <a:xfrm>
          <a:off x="5591092"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16" name="TextBox 288">
          <a:extLst>
            <a:ext uri="{FF2B5EF4-FFF2-40B4-BE49-F238E27FC236}">
              <a16:creationId xmlns:a16="http://schemas.microsoft.com/office/drawing/2014/main" id="{9D840722-197A-4D39-8DC9-915E34DA4BA4}"/>
            </a:ext>
          </a:extLst>
        </xdr:cNvPr>
        <xdr:cNvSpPr txBox="1"/>
      </xdr:nvSpPr>
      <xdr:spPr>
        <a:xfrm>
          <a:off x="5354561"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17" name="TextBox 289">
          <a:extLst>
            <a:ext uri="{FF2B5EF4-FFF2-40B4-BE49-F238E27FC236}">
              <a16:creationId xmlns:a16="http://schemas.microsoft.com/office/drawing/2014/main" id="{2DFFE954-F05B-4DE1-BC78-813246F94CED}"/>
            </a:ext>
          </a:extLst>
        </xdr:cNvPr>
        <xdr:cNvSpPr txBox="1"/>
      </xdr:nvSpPr>
      <xdr:spPr>
        <a:xfrm>
          <a:off x="5354561"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18" name="TextBox 290">
          <a:extLst>
            <a:ext uri="{FF2B5EF4-FFF2-40B4-BE49-F238E27FC236}">
              <a16:creationId xmlns:a16="http://schemas.microsoft.com/office/drawing/2014/main" id="{42223AC5-73C8-4D6B-8973-921C252A45DF}"/>
            </a:ext>
          </a:extLst>
        </xdr:cNvPr>
        <xdr:cNvSpPr txBox="1"/>
      </xdr:nvSpPr>
      <xdr:spPr>
        <a:xfrm>
          <a:off x="5354561"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19" name="TextBox 291">
          <a:extLst>
            <a:ext uri="{FF2B5EF4-FFF2-40B4-BE49-F238E27FC236}">
              <a16:creationId xmlns:a16="http://schemas.microsoft.com/office/drawing/2014/main" id="{49F207A3-6176-41EE-8418-DE2224A2D814}"/>
            </a:ext>
          </a:extLst>
        </xdr:cNvPr>
        <xdr:cNvSpPr txBox="1"/>
      </xdr:nvSpPr>
      <xdr:spPr>
        <a:xfrm>
          <a:off x="5354561"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20" name="TextBox 292">
          <a:extLst>
            <a:ext uri="{FF2B5EF4-FFF2-40B4-BE49-F238E27FC236}">
              <a16:creationId xmlns:a16="http://schemas.microsoft.com/office/drawing/2014/main" id="{2CABC06D-3D1E-465C-951F-7AA4A9EFC7CF}"/>
            </a:ext>
          </a:extLst>
        </xdr:cNvPr>
        <xdr:cNvSpPr txBox="1"/>
      </xdr:nvSpPr>
      <xdr:spPr>
        <a:xfrm>
          <a:off x="6383655" y="1089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21" name="TextBox 284">
          <a:extLst>
            <a:ext uri="{FF2B5EF4-FFF2-40B4-BE49-F238E27FC236}">
              <a16:creationId xmlns:a16="http://schemas.microsoft.com/office/drawing/2014/main" id="{FF24D7BF-D31F-4649-8C59-FAB6EB0AB693}"/>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22" name="TextBox 285">
          <a:extLst>
            <a:ext uri="{FF2B5EF4-FFF2-40B4-BE49-F238E27FC236}">
              <a16:creationId xmlns:a16="http://schemas.microsoft.com/office/drawing/2014/main" id="{595E66F5-0A2E-45BB-A123-EFE81CEBD519}"/>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31</xdr:row>
      <xdr:rowOff>0</xdr:rowOff>
    </xdr:from>
    <xdr:ext cx="184731" cy="264560"/>
    <xdr:sp macro="" textlink="">
      <xdr:nvSpPr>
        <xdr:cNvPr id="23" name="TextBox 286">
          <a:extLst>
            <a:ext uri="{FF2B5EF4-FFF2-40B4-BE49-F238E27FC236}">
              <a16:creationId xmlns:a16="http://schemas.microsoft.com/office/drawing/2014/main" id="{6C339BAF-E5C7-4192-A0E4-E7F45C214B01}"/>
            </a:ext>
          </a:extLst>
        </xdr:cNvPr>
        <xdr:cNvSpPr txBox="1"/>
      </xdr:nvSpPr>
      <xdr:spPr>
        <a:xfrm>
          <a:off x="6383655"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24" name="TextBox 288">
          <a:extLst>
            <a:ext uri="{FF2B5EF4-FFF2-40B4-BE49-F238E27FC236}">
              <a16:creationId xmlns:a16="http://schemas.microsoft.com/office/drawing/2014/main" id="{B3BF2E3B-A8A3-436C-8F3B-2ED38502C32C}"/>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31</xdr:row>
      <xdr:rowOff>0</xdr:rowOff>
    </xdr:from>
    <xdr:ext cx="184731" cy="264560"/>
    <xdr:sp macro="" textlink="">
      <xdr:nvSpPr>
        <xdr:cNvPr id="25" name="TextBox 292">
          <a:extLst>
            <a:ext uri="{FF2B5EF4-FFF2-40B4-BE49-F238E27FC236}">
              <a16:creationId xmlns:a16="http://schemas.microsoft.com/office/drawing/2014/main" id="{1FA1D15B-7E0F-426A-9366-5BE53A7AC563}"/>
            </a:ext>
          </a:extLst>
        </xdr:cNvPr>
        <xdr:cNvSpPr txBox="1"/>
      </xdr:nvSpPr>
      <xdr:spPr>
        <a:xfrm>
          <a:off x="6383655"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26" name="TextBox 284">
          <a:extLst>
            <a:ext uri="{FF2B5EF4-FFF2-40B4-BE49-F238E27FC236}">
              <a16:creationId xmlns:a16="http://schemas.microsoft.com/office/drawing/2014/main" id="{34BEE450-8768-448F-970C-397731C73CCF}"/>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27" name="TextBox 285">
          <a:extLst>
            <a:ext uri="{FF2B5EF4-FFF2-40B4-BE49-F238E27FC236}">
              <a16:creationId xmlns:a16="http://schemas.microsoft.com/office/drawing/2014/main" id="{13671316-C775-4021-9F60-9EB5CBE1B9B8}"/>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31</xdr:row>
      <xdr:rowOff>0</xdr:rowOff>
    </xdr:from>
    <xdr:ext cx="184731" cy="264560"/>
    <xdr:sp macro="" textlink="">
      <xdr:nvSpPr>
        <xdr:cNvPr id="28" name="TextBox 286">
          <a:extLst>
            <a:ext uri="{FF2B5EF4-FFF2-40B4-BE49-F238E27FC236}">
              <a16:creationId xmlns:a16="http://schemas.microsoft.com/office/drawing/2014/main" id="{1419D0CC-72EB-451E-BFB4-ACFB0B0A6E44}"/>
            </a:ext>
          </a:extLst>
        </xdr:cNvPr>
        <xdr:cNvSpPr txBox="1"/>
      </xdr:nvSpPr>
      <xdr:spPr>
        <a:xfrm>
          <a:off x="6383655"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29" name="TextBox 288">
          <a:extLst>
            <a:ext uri="{FF2B5EF4-FFF2-40B4-BE49-F238E27FC236}">
              <a16:creationId xmlns:a16="http://schemas.microsoft.com/office/drawing/2014/main" id="{D6F9739B-C08A-4EF2-A36D-8C8187B6516A}"/>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30" name="TextBox 289">
          <a:extLst>
            <a:ext uri="{FF2B5EF4-FFF2-40B4-BE49-F238E27FC236}">
              <a16:creationId xmlns:a16="http://schemas.microsoft.com/office/drawing/2014/main" id="{11B056BD-217A-4D14-AA05-6FC7D9F54BFA}"/>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31" name="TextBox 290">
          <a:extLst>
            <a:ext uri="{FF2B5EF4-FFF2-40B4-BE49-F238E27FC236}">
              <a16:creationId xmlns:a16="http://schemas.microsoft.com/office/drawing/2014/main" id="{53C66F70-D103-4664-8A10-208037278970}"/>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21</xdr:row>
      <xdr:rowOff>0</xdr:rowOff>
    </xdr:from>
    <xdr:ext cx="184731" cy="264560"/>
    <xdr:sp macro="" textlink="">
      <xdr:nvSpPr>
        <xdr:cNvPr id="32" name="TextBox 284">
          <a:extLst>
            <a:ext uri="{FF2B5EF4-FFF2-40B4-BE49-F238E27FC236}">
              <a16:creationId xmlns:a16="http://schemas.microsoft.com/office/drawing/2014/main" id="{C90EE52A-3504-47A8-B994-7856339F827B}"/>
            </a:ext>
          </a:extLst>
        </xdr:cNvPr>
        <xdr:cNvSpPr txBox="1"/>
      </xdr:nvSpPr>
      <xdr:spPr>
        <a:xfrm>
          <a:off x="5354561"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21</xdr:row>
      <xdr:rowOff>0</xdr:rowOff>
    </xdr:from>
    <xdr:ext cx="184731" cy="264560"/>
    <xdr:sp macro="" textlink="">
      <xdr:nvSpPr>
        <xdr:cNvPr id="33" name="TextBox 285">
          <a:extLst>
            <a:ext uri="{FF2B5EF4-FFF2-40B4-BE49-F238E27FC236}">
              <a16:creationId xmlns:a16="http://schemas.microsoft.com/office/drawing/2014/main" id="{7D4F5D13-2CCF-4D4D-85D6-0B496EBAF933}"/>
            </a:ext>
          </a:extLst>
        </xdr:cNvPr>
        <xdr:cNvSpPr txBox="1"/>
      </xdr:nvSpPr>
      <xdr:spPr>
        <a:xfrm>
          <a:off x="5354561"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21</xdr:row>
      <xdr:rowOff>0</xdr:rowOff>
    </xdr:from>
    <xdr:ext cx="184731" cy="264560"/>
    <xdr:sp macro="" textlink="">
      <xdr:nvSpPr>
        <xdr:cNvPr id="34" name="TextBox 286">
          <a:extLst>
            <a:ext uri="{FF2B5EF4-FFF2-40B4-BE49-F238E27FC236}">
              <a16:creationId xmlns:a16="http://schemas.microsoft.com/office/drawing/2014/main" id="{AD37AEFE-25DF-4E3B-9E06-B139B6B09522}"/>
            </a:ext>
          </a:extLst>
        </xdr:cNvPr>
        <xdr:cNvSpPr txBox="1"/>
      </xdr:nvSpPr>
      <xdr:spPr>
        <a:xfrm>
          <a:off x="6383655"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21</xdr:row>
      <xdr:rowOff>0</xdr:rowOff>
    </xdr:from>
    <xdr:ext cx="184731" cy="264560"/>
    <xdr:sp macro="" textlink="">
      <xdr:nvSpPr>
        <xdr:cNvPr id="35" name="TextBox 2">
          <a:extLst>
            <a:ext uri="{FF2B5EF4-FFF2-40B4-BE49-F238E27FC236}">
              <a16:creationId xmlns:a16="http://schemas.microsoft.com/office/drawing/2014/main" id="{B612BCED-F93E-4ABC-9879-0226B9271C49}"/>
            </a:ext>
          </a:extLst>
        </xdr:cNvPr>
        <xdr:cNvSpPr txBox="1"/>
      </xdr:nvSpPr>
      <xdr:spPr>
        <a:xfrm>
          <a:off x="5591092"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21</xdr:row>
      <xdr:rowOff>0</xdr:rowOff>
    </xdr:from>
    <xdr:ext cx="184731" cy="264560"/>
    <xdr:sp macro="" textlink="">
      <xdr:nvSpPr>
        <xdr:cNvPr id="36" name="TextBox 288">
          <a:extLst>
            <a:ext uri="{FF2B5EF4-FFF2-40B4-BE49-F238E27FC236}">
              <a16:creationId xmlns:a16="http://schemas.microsoft.com/office/drawing/2014/main" id="{5401A6C0-9663-4CF7-917D-6213BA2FDF20}"/>
            </a:ext>
          </a:extLst>
        </xdr:cNvPr>
        <xdr:cNvSpPr txBox="1"/>
      </xdr:nvSpPr>
      <xdr:spPr>
        <a:xfrm>
          <a:off x="5354561"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21</xdr:row>
      <xdr:rowOff>0</xdr:rowOff>
    </xdr:from>
    <xdr:ext cx="184731" cy="264560"/>
    <xdr:sp macro="" textlink="">
      <xdr:nvSpPr>
        <xdr:cNvPr id="37" name="TextBox 289">
          <a:extLst>
            <a:ext uri="{FF2B5EF4-FFF2-40B4-BE49-F238E27FC236}">
              <a16:creationId xmlns:a16="http://schemas.microsoft.com/office/drawing/2014/main" id="{1D8B94AE-CA64-470F-A0ED-11306C6E5B1A}"/>
            </a:ext>
          </a:extLst>
        </xdr:cNvPr>
        <xdr:cNvSpPr txBox="1"/>
      </xdr:nvSpPr>
      <xdr:spPr>
        <a:xfrm>
          <a:off x="5354561"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21</xdr:row>
      <xdr:rowOff>0</xdr:rowOff>
    </xdr:from>
    <xdr:ext cx="184731" cy="264560"/>
    <xdr:sp macro="" textlink="">
      <xdr:nvSpPr>
        <xdr:cNvPr id="38" name="TextBox 290">
          <a:extLst>
            <a:ext uri="{FF2B5EF4-FFF2-40B4-BE49-F238E27FC236}">
              <a16:creationId xmlns:a16="http://schemas.microsoft.com/office/drawing/2014/main" id="{A6F5189F-63C9-4162-A2DE-7C62E9CA092D}"/>
            </a:ext>
          </a:extLst>
        </xdr:cNvPr>
        <xdr:cNvSpPr txBox="1"/>
      </xdr:nvSpPr>
      <xdr:spPr>
        <a:xfrm>
          <a:off x="5354561"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21</xdr:row>
      <xdr:rowOff>0</xdr:rowOff>
    </xdr:from>
    <xdr:ext cx="184731" cy="264560"/>
    <xdr:sp macro="" textlink="">
      <xdr:nvSpPr>
        <xdr:cNvPr id="39" name="TextBox 291">
          <a:extLst>
            <a:ext uri="{FF2B5EF4-FFF2-40B4-BE49-F238E27FC236}">
              <a16:creationId xmlns:a16="http://schemas.microsoft.com/office/drawing/2014/main" id="{9F76F2E3-2C05-44B1-9544-F6023EDAC7A0}"/>
            </a:ext>
          </a:extLst>
        </xdr:cNvPr>
        <xdr:cNvSpPr txBox="1"/>
      </xdr:nvSpPr>
      <xdr:spPr>
        <a:xfrm>
          <a:off x="5354561"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21</xdr:row>
      <xdr:rowOff>0</xdr:rowOff>
    </xdr:from>
    <xdr:ext cx="184731" cy="264560"/>
    <xdr:sp macro="" textlink="">
      <xdr:nvSpPr>
        <xdr:cNvPr id="40" name="TextBox 292">
          <a:extLst>
            <a:ext uri="{FF2B5EF4-FFF2-40B4-BE49-F238E27FC236}">
              <a16:creationId xmlns:a16="http://schemas.microsoft.com/office/drawing/2014/main" id="{A17A3148-A879-4AA8-AE91-1FA562D4F6C0}"/>
            </a:ext>
          </a:extLst>
        </xdr:cNvPr>
        <xdr:cNvSpPr txBox="1"/>
      </xdr:nvSpPr>
      <xdr:spPr>
        <a:xfrm>
          <a:off x="6383655"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41" name="TextBox 284">
          <a:extLst>
            <a:ext uri="{FF2B5EF4-FFF2-40B4-BE49-F238E27FC236}">
              <a16:creationId xmlns:a16="http://schemas.microsoft.com/office/drawing/2014/main" id="{88D1C278-1B48-4BA5-8DA8-8218D634756D}"/>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42" name="TextBox 285">
          <a:extLst>
            <a:ext uri="{FF2B5EF4-FFF2-40B4-BE49-F238E27FC236}">
              <a16:creationId xmlns:a16="http://schemas.microsoft.com/office/drawing/2014/main" id="{7813CDCD-64BE-491E-8D89-D234CD405842}"/>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23</xdr:row>
      <xdr:rowOff>0</xdr:rowOff>
    </xdr:from>
    <xdr:ext cx="184731" cy="264560"/>
    <xdr:sp macro="" textlink="">
      <xdr:nvSpPr>
        <xdr:cNvPr id="43" name="TextBox 286">
          <a:extLst>
            <a:ext uri="{FF2B5EF4-FFF2-40B4-BE49-F238E27FC236}">
              <a16:creationId xmlns:a16="http://schemas.microsoft.com/office/drawing/2014/main" id="{DAD43E65-007E-443E-BC15-C997153887C2}"/>
            </a:ext>
          </a:extLst>
        </xdr:cNvPr>
        <xdr:cNvSpPr txBox="1"/>
      </xdr:nvSpPr>
      <xdr:spPr>
        <a:xfrm>
          <a:off x="6383655"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23</xdr:row>
      <xdr:rowOff>0</xdr:rowOff>
    </xdr:from>
    <xdr:ext cx="184731" cy="264560"/>
    <xdr:sp macro="" textlink="">
      <xdr:nvSpPr>
        <xdr:cNvPr id="44" name="TextBox 2">
          <a:extLst>
            <a:ext uri="{FF2B5EF4-FFF2-40B4-BE49-F238E27FC236}">
              <a16:creationId xmlns:a16="http://schemas.microsoft.com/office/drawing/2014/main" id="{56AE5B55-0988-4410-B911-98071B9D022A}"/>
            </a:ext>
          </a:extLst>
        </xdr:cNvPr>
        <xdr:cNvSpPr txBox="1"/>
      </xdr:nvSpPr>
      <xdr:spPr>
        <a:xfrm>
          <a:off x="5591092"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45" name="TextBox 288">
          <a:extLst>
            <a:ext uri="{FF2B5EF4-FFF2-40B4-BE49-F238E27FC236}">
              <a16:creationId xmlns:a16="http://schemas.microsoft.com/office/drawing/2014/main" id="{C7D49AAA-7AA2-41B8-8210-5FD3484924A6}"/>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46" name="TextBox 289">
          <a:extLst>
            <a:ext uri="{FF2B5EF4-FFF2-40B4-BE49-F238E27FC236}">
              <a16:creationId xmlns:a16="http://schemas.microsoft.com/office/drawing/2014/main" id="{0EDEC05F-1449-4FD8-AF07-79566291B520}"/>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47" name="TextBox 290">
          <a:extLst>
            <a:ext uri="{FF2B5EF4-FFF2-40B4-BE49-F238E27FC236}">
              <a16:creationId xmlns:a16="http://schemas.microsoft.com/office/drawing/2014/main" id="{4E791BDD-709D-4D00-9A0E-2D5A13A62B43}"/>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48" name="TextBox 291">
          <a:extLst>
            <a:ext uri="{FF2B5EF4-FFF2-40B4-BE49-F238E27FC236}">
              <a16:creationId xmlns:a16="http://schemas.microsoft.com/office/drawing/2014/main" id="{1C8BA882-2AEE-4531-ADC3-D30F1D51250E}"/>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23</xdr:row>
      <xdr:rowOff>0</xdr:rowOff>
    </xdr:from>
    <xdr:ext cx="184731" cy="264560"/>
    <xdr:sp macro="" textlink="">
      <xdr:nvSpPr>
        <xdr:cNvPr id="49" name="TextBox 292">
          <a:extLst>
            <a:ext uri="{FF2B5EF4-FFF2-40B4-BE49-F238E27FC236}">
              <a16:creationId xmlns:a16="http://schemas.microsoft.com/office/drawing/2014/main" id="{321928D3-54FB-49EF-B5FE-A5544508390A}"/>
            </a:ext>
          </a:extLst>
        </xdr:cNvPr>
        <xdr:cNvSpPr txBox="1"/>
      </xdr:nvSpPr>
      <xdr:spPr>
        <a:xfrm>
          <a:off x="6383655"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29</xdr:row>
      <xdr:rowOff>0</xdr:rowOff>
    </xdr:from>
    <xdr:ext cx="184731" cy="264560"/>
    <xdr:sp macro="" textlink="">
      <xdr:nvSpPr>
        <xdr:cNvPr id="50" name="TextBox 284">
          <a:extLst>
            <a:ext uri="{FF2B5EF4-FFF2-40B4-BE49-F238E27FC236}">
              <a16:creationId xmlns:a16="http://schemas.microsoft.com/office/drawing/2014/main" id="{CA7841E2-3D74-41FC-82AC-15789882C6C8}"/>
            </a:ext>
          </a:extLst>
        </xdr:cNvPr>
        <xdr:cNvSpPr txBox="1"/>
      </xdr:nvSpPr>
      <xdr:spPr>
        <a:xfrm>
          <a:off x="5354561"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29</xdr:row>
      <xdr:rowOff>0</xdr:rowOff>
    </xdr:from>
    <xdr:ext cx="184731" cy="264560"/>
    <xdr:sp macro="" textlink="">
      <xdr:nvSpPr>
        <xdr:cNvPr id="51" name="TextBox 285">
          <a:extLst>
            <a:ext uri="{FF2B5EF4-FFF2-40B4-BE49-F238E27FC236}">
              <a16:creationId xmlns:a16="http://schemas.microsoft.com/office/drawing/2014/main" id="{7D94424D-F897-4299-A30A-DD4C7A53264C}"/>
            </a:ext>
          </a:extLst>
        </xdr:cNvPr>
        <xdr:cNvSpPr txBox="1"/>
      </xdr:nvSpPr>
      <xdr:spPr>
        <a:xfrm>
          <a:off x="5354561"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29</xdr:row>
      <xdr:rowOff>0</xdr:rowOff>
    </xdr:from>
    <xdr:ext cx="184731" cy="264560"/>
    <xdr:sp macro="" textlink="">
      <xdr:nvSpPr>
        <xdr:cNvPr id="52" name="TextBox 286">
          <a:extLst>
            <a:ext uri="{FF2B5EF4-FFF2-40B4-BE49-F238E27FC236}">
              <a16:creationId xmlns:a16="http://schemas.microsoft.com/office/drawing/2014/main" id="{70690260-8157-4D97-9F11-9B360374596A}"/>
            </a:ext>
          </a:extLst>
        </xdr:cNvPr>
        <xdr:cNvSpPr txBox="1"/>
      </xdr:nvSpPr>
      <xdr:spPr>
        <a:xfrm>
          <a:off x="6383655"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29</xdr:row>
      <xdr:rowOff>0</xdr:rowOff>
    </xdr:from>
    <xdr:ext cx="184731" cy="264560"/>
    <xdr:sp macro="" textlink="">
      <xdr:nvSpPr>
        <xdr:cNvPr id="53" name="TextBox 2">
          <a:extLst>
            <a:ext uri="{FF2B5EF4-FFF2-40B4-BE49-F238E27FC236}">
              <a16:creationId xmlns:a16="http://schemas.microsoft.com/office/drawing/2014/main" id="{E20C7781-1DF7-4D9B-A411-1B7F5BE8405F}"/>
            </a:ext>
          </a:extLst>
        </xdr:cNvPr>
        <xdr:cNvSpPr txBox="1"/>
      </xdr:nvSpPr>
      <xdr:spPr>
        <a:xfrm>
          <a:off x="5591092"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29</xdr:row>
      <xdr:rowOff>0</xdr:rowOff>
    </xdr:from>
    <xdr:ext cx="184731" cy="264560"/>
    <xdr:sp macro="" textlink="">
      <xdr:nvSpPr>
        <xdr:cNvPr id="54" name="TextBox 288">
          <a:extLst>
            <a:ext uri="{FF2B5EF4-FFF2-40B4-BE49-F238E27FC236}">
              <a16:creationId xmlns:a16="http://schemas.microsoft.com/office/drawing/2014/main" id="{34696E41-CD82-40EA-BF11-DD1084D82922}"/>
            </a:ext>
          </a:extLst>
        </xdr:cNvPr>
        <xdr:cNvSpPr txBox="1"/>
      </xdr:nvSpPr>
      <xdr:spPr>
        <a:xfrm>
          <a:off x="5354561"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29</xdr:row>
      <xdr:rowOff>0</xdr:rowOff>
    </xdr:from>
    <xdr:ext cx="184731" cy="264560"/>
    <xdr:sp macro="" textlink="">
      <xdr:nvSpPr>
        <xdr:cNvPr id="55" name="TextBox 289">
          <a:extLst>
            <a:ext uri="{FF2B5EF4-FFF2-40B4-BE49-F238E27FC236}">
              <a16:creationId xmlns:a16="http://schemas.microsoft.com/office/drawing/2014/main" id="{047F29AE-9B35-46AC-956D-B947A5BA98B8}"/>
            </a:ext>
          </a:extLst>
        </xdr:cNvPr>
        <xdr:cNvSpPr txBox="1"/>
      </xdr:nvSpPr>
      <xdr:spPr>
        <a:xfrm>
          <a:off x="5354561"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29</xdr:row>
      <xdr:rowOff>0</xdr:rowOff>
    </xdr:from>
    <xdr:ext cx="184731" cy="264560"/>
    <xdr:sp macro="" textlink="">
      <xdr:nvSpPr>
        <xdr:cNvPr id="56" name="TextBox 290">
          <a:extLst>
            <a:ext uri="{FF2B5EF4-FFF2-40B4-BE49-F238E27FC236}">
              <a16:creationId xmlns:a16="http://schemas.microsoft.com/office/drawing/2014/main" id="{860A2E97-5ACA-441D-BBF0-19C636EF462E}"/>
            </a:ext>
          </a:extLst>
        </xdr:cNvPr>
        <xdr:cNvSpPr txBox="1"/>
      </xdr:nvSpPr>
      <xdr:spPr>
        <a:xfrm>
          <a:off x="5354561"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29</xdr:row>
      <xdr:rowOff>0</xdr:rowOff>
    </xdr:from>
    <xdr:ext cx="184731" cy="264560"/>
    <xdr:sp macro="" textlink="">
      <xdr:nvSpPr>
        <xdr:cNvPr id="57" name="TextBox 291">
          <a:extLst>
            <a:ext uri="{FF2B5EF4-FFF2-40B4-BE49-F238E27FC236}">
              <a16:creationId xmlns:a16="http://schemas.microsoft.com/office/drawing/2014/main" id="{AF4A9DFD-4A31-48AF-9900-F2FE58606F73}"/>
            </a:ext>
          </a:extLst>
        </xdr:cNvPr>
        <xdr:cNvSpPr txBox="1"/>
      </xdr:nvSpPr>
      <xdr:spPr>
        <a:xfrm>
          <a:off x="5354561"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29</xdr:row>
      <xdr:rowOff>0</xdr:rowOff>
    </xdr:from>
    <xdr:ext cx="184731" cy="264560"/>
    <xdr:sp macro="" textlink="">
      <xdr:nvSpPr>
        <xdr:cNvPr id="58" name="TextBox 292">
          <a:extLst>
            <a:ext uri="{FF2B5EF4-FFF2-40B4-BE49-F238E27FC236}">
              <a16:creationId xmlns:a16="http://schemas.microsoft.com/office/drawing/2014/main" id="{8699A621-1C0B-4084-9EED-9FB369761A61}"/>
            </a:ext>
          </a:extLst>
        </xdr:cNvPr>
        <xdr:cNvSpPr txBox="1"/>
      </xdr:nvSpPr>
      <xdr:spPr>
        <a:xfrm>
          <a:off x="6383655" y="1584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16</xdr:row>
      <xdr:rowOff>0</xdr:rowOff>
    </xdr:from>
    <xdr:ext cx="184731" cy="264560"/>
    <xdr:sp macro="" textlink="">
      <xdr:nvSpPr>
        <xdr:cNvPr id="59" name="TextBox 284">
          <a:extLst>
            <a:ext uri="{FF2B5EF4-FFF2-40B4-BE49-F238E27FC236}">
              <a16:creationId xmlns:a16="http://schemas.microsoft.com/office/drawing/2014/main" id="{6ACD7890-CF59-4C16-A7B9-8EBE4A619547}"/>
            </a:ext>
          </a:extLst>
        </xdr:cNvPr>
        <xdr:cNvSpPr txBox="1"/>
      </xdr:nvSpPr>
      <xdr:spPr>
        <a:xfrm>
          <a:off x="5354561"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16</xdr:row>
      <xdr:rowOff>0</xdr:rowOff>
    </xdr:from>
    <xdr:ext cx="184731" cy="264560"/>
    <xdr:sp macro="" textlink="">
      <xdr:nvSpPr>
        <xdr:cNvPr id="60" name="TextBox 285">
          <a:extLst>
            <a:ext uri="{FF2B5EF4-FFF2-40B4-BE49-F238E27FC236}">
              <a16:creationId xmlns:a16="http://schemas.microsoft.com/office/drawing/2014/main" id="{874B40AE-A760-4CAE-BF66-73D93ADA5FB8}"/>
            </a:ext>
          </a:extLst>
        </xdr:cNvPr>
        <xdr:cNvSpPr txBox="1"/>
      </xdr:nvSpPr>
      <xdr:spPr>
        <a:xfrm>
          <a:off x="5354561"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16</xdr:row>
      <xdr:rowOff>0</xdr:rowOff>
    </xdr:from>
    <xdr:ext cx="184731" cy="264560"/>
    <xdr:sp macro="" textlink="">
      <xdr:nvSpPr>
        <xdr:cNvPr id="61" name="TextBox 286">
          <a:extLst>
            <a:ext uri="{FF2B5EF4-FFF2-40B4-BE49-F238E27FC236}">
              <a16:creationId xmlns:a16="http://schemas.microsoft.com/office/drawing/2014/main" id="{E7BA22D0-879E-43C3-8907-6BD6502D215D}"/>
            </a:ext>
          </a:extLst>
        </xdr:cNvPr>
        <xdr:cNvSpPr txBox="1"/>
      </xdr:nvSpPr>
      <xdr:spPr>
        <a:xfrm>
          <a:off x="6383655"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16</xdr:row>
      <xdr:rowOff>0</xdr:rowOff>
    </xdr:from>
    <xdr:ext cx="184731" cy="264560"/>
    <xdr:sp macro="" textlink="">
      <xdr:nvSpPr>
        <xdr:cNvPr id="62" name="TextBox 2">
          <a:extLst>
            <a:ext uri="{FF2B5EF4-FFF2-40B4-BE49-F238E27FC236}">
              <a16:creationId xmlns:a16="http://schemas.microsoft.com/office/drawing/2014/main" id="{C969B41E-EEDE-40AA-ADD4-9462647A2E6C}"/>
            </a:ext>
          </a:extLst>
        </xdr:cNvPr>
        <xdr:cNvSpPr txBox="1"/>
      </xdr:nvSpPr>
      <xdr:spPr>
        <a:xfrm>
          <a:off x="5591092"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16</xdr:row>
      <xdr:rowOff>0</xdr:rowOff>
    </xdr:from>
    <xdr:ext cx="184731" cy="264560"/>
    <xdr:sp macro="" textlink="">
      <xdr:nvSpPr>
        <xdr:cNvPr id="63" name="TextBox 288">
          <a:extLst>
            <a:ext uri="{FF2B5EF4-FFF2-40B4-BE49-F238E27FC236}">
              <a16:creationId xmlns:a16="http://schemas.microsoft.com/office/drawing/2014/main" id="{880DBD4F-3597-4CEF-BEEA-7D89C24D3DE4}"/>
            </a:ext>
          </a:extLst>
        </xdr:cNvPr>
        <xdr:cNvSpPr txBox="1"/>
      </xdr:nvSpPr>
      <xdr:spPr>
        <a:xfrm>
          <a:off x="5354561"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16</xdr:row>
      <xdr:rowOff>0</xdr:rowOff>
    </xdr:from>
    <xdr:ext cx="184731" cy="264560"/>
    <xdr:sp macro="" textlink="">
      <xdr:nvSpPr>
        <xdr:cNvPr id="64" name="TextBox 289">
          <a:extLst>
            <a:ext uri="{FF2B5EF4-FFF2-40B4-BE49-F238E27FC236}">
              <a16:creationId xmlns:a16="http://schemas.microsoft.com/office/drawing/2014/main" id="{DA8579C1-B734-43D5-A185-53D3BD580F7B}"/>
            </a:ext>
          </a:extLst>
        </xdr:cNvPr>
        <xdr:cNvSpPr txBox="1"/>
      </xdr:nvSpPr>
      <xdr:spPr>
        <a:xfrm>
          <a:off x="5354561"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16</xdr:row>
      <xdr:rowOff>0</xdr:rowOff>
    </xdr:from>
    <xdr:ext cx="184731" cy="264560"/>
    <xdr:sp macro="" textlink="">
      <xdr:nvSpPr>
        <xdr:cNvPr id="65" name="TextBox 290">
          <a:extLst>
            <a:ext uri="{FF2B5EF4-FFF2-40B4-BE49-F238E27FC236}">
              <a16:creationId xmlns:a16="http://schemas.microsoft.com/office/drawing/2014/main" id="{4BE9E7F7-419F-4C7E-8290-A42E7CE951CD}"/>
            </a:ext>
          </a:extLst>
        </xdr:cNvPr>
        <xdr:cNvSpPr txBox="1"/>
      </xdr:nvSpPr>
      <xdr:spPr>
        <a:xfrm>
          <a:off x="5354561"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16</xdr:row>
      <xdr:rowOff>0</xdr:rowOff>
    </xdr:from>
    <xdr:ext cx="184731" cy="264560"/>
    <xdr:sp macro="" textlink="">
      <xdr:nvSpPr>
        <xdr:cNvPr id="66" name="TextBox 291">
          <a:extLst>
            <a:ext uri="{FF2B5EF4-FFF2-40B4-BE49-F238E27FC236}">
              <a16:creationId xmlns:a16="http://schemas.microsoft.com/office/drawing/2014/main" id="{EBA91E68-0B65-4759-BA51-AE97E0472E8F}"/>
            </a:ext>
          </a:extLst>
        </xdr:cNvPr>
        <xdr:cNvSpPr txBox="1"/>
      </xdr:nvSpPr>
      <xdr:spPr>
        <a:xfrm>
          <a:off x="5354561"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16</xdr:row>
      <xdr:rowOff>0</xdr:rowOff>
    </xdr:from>
    <xdr:ext cx="184731" cy="264560"/>
    <xdr:sp macro="" textlink="">
      <xdr:nvSpPr>
        <xdr:cNvPr id="67" name="TextBox 292">
          <a:extLst>
            <a:ext uri="{FF2B5EF4-FFF2-40B4-BE49-F238E27FC236}">
              <a16:creationId xmlns:a16="http://schemas.microsoft.com/office/drawing/2014/main" id="{84EB6AEF-49C0-4FAA-BFBE-67DF6D119D24}"/>
            </a:ext>
          </a:extLst>
        </xdr:cNvPr>
        <xdr:cNvSpPr txBox="1"/>
      </xdr:nvSpPr>
      <xdr:spPr>
        <a:xfrm>
          <a:off x="6383655" y="9134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68" name="TextBox 284">
          <a:extLst>
            <a:ext uri="{FF2B5EF4-FFF2-40B4-BE49-F238E27FC236}">
              <a16:creationId xmlns:a16="http://schemas.microsoft.com/office/drawing/2014/main" id="{89572AEA-1AAC-4D78-B65D-7970F40135DF}"/>
            </a:ext>
          </a:extLst>
        </xdr:cNvPr>
        <xdr:cNvSpPr txBox="1"/>
      </xdr:nvSpPr>
      <xdr:spPr>
        <a:xfrm>
          <a:off x="5354561"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69" name="TextBox 285">
          <a:extLst>
            <a:ext uri="{FF2B5EF4-FFF2-40B4-BE49-F238E27FC236}">
              <a16:creationId xmlns:a16="http://schemas.microsoft.com/office/drawing/2014/main" id="{B33FEC0B-0144-4119-AE7B-D8F9B0FEFC1D}"/>
            </a:ext>
          </a:extLst>
        </xdr:cNvPr>
        <xdr:cNvSpPr txBox="1"/>
      </xdr:nvSpPr>
      <xdr:spPr>
        <a:xfrm>
          <a:off x="5354561"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22</xdr:row>
      <xdr:rowOff>0</xdr:rowOff>
    </xdr:from>
    <xdr:ext cx="184731" cy="264560"/>
    <xdr:sp macro="" textlink="">
      <xdr:nvSpPr>
        <xdr:cNvPr id="70" name="TextBox 286">
          <a:extLst>
            <a:ext uri="{FF2B5EF4-FFF2-40B4-BE49-F238E27FC236}">
              <a16:creationId xmlns:a16="http://schemas.microsoft.com/office/drawing/2014/main" id="{D8DC2D53-8AD0-4C80-8741-984B4F9B4C1A}"/>
            </a:ext>
          </a:extLst>
        </xdr:cNvPr>
        <xdr:cNvSpPr txBox="1"/>
      </xdr:nvSpPr>
      <xdr:spPr>
        <a:xfrm>
          <a:off x="6383655"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22</xdr:row>
      <xdr:rowOff>0</xdr:rowOff>
    </xdr:from>
    <xdr:ext cx="184731" cy="264560"/>
    <xdr:sp macro="" textlink="">
      <xdr:nvSpPr>
        <xdr:cNvPr id="71" name="TextBox 2">
          <a:extLst>
            <a:ext uri="{FF2B5EF4-FFF2-40B4-BE49-F238E27FC236}">
              <a16:creationId xmlns:a16="http://schemas.microsoft.com/office/drawing/2014/main" id="{18094FCE-6BD2-467B-909C-4099A981A3C8}"/>
            </a:ext>
          </a:extLst>
        </xdr:cNvPr>
        <xdr:cNvSpPr txBox="1"/>
      </xdr:nvSpPr>
      <xdr:spPr>
        <a:xfrm>
          <a:off x="5591092"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72" name="TextBox 288">
          <a:extLst>
            <a:ext uri="{FF2B5EF4-FFF2-40B4-BE49-F238E27FC236}">
              <a16:creationId xmlns:a16="http://schemas.microsoft.com/office/drawing/2014/main" id="{EF76E3F2-08EA-4262-B840-5D973CF96101}"/>
            </a:ext>
          </a:extLst>
        </xdr:cNvPr>
        <xdr:cNvSpPr txBox="1"/>
      </xdr:nvSpPr>
      <xdr:spPr>
        <a:xfrm>
          <a:off x="5354561"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73" name="TextBox 289">
          <a:extLst>
            <a:ext uri="{FF2B5EF4-FFF2-40B4-BE49-F238E27FC236}">
              <a16:creationId xmlns:a16="http://schemas.microsoft.com/office/drawing/2014/main" id="{D7270BD8-103D-4EA4-9B10-D08279AEAE58}"/>
            </a:ext>
          </a:extLst>
        </xdr:cNvPr>
        <xdr:cNvSpPr txBox="1"/>
      </xdr:nvSpPr>
      <xdr:spPr>
        <a:xfrm>
          <a:off x="5354561"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74" name="TextBox 290">
          <a:extLst>
            <a:ext uri="{FF2B5EF4-FFF2-40B4-BE49-F238E27FC236}">
              <a16:creationId xmlns:a16="http://schemas.microsoft.com/office/drawing/2014/main" id="{D75121F5-9FE1-447B-AFC9-1B9E6670B9FD}"/>
            </a:ext>
          </a:extLst>
        </xdr:cNvPr>
        <xdr:cNvSpPr txBox="1"/>
      </xdr:nvSpPr>
      <xdr:spPr>
        <a:xfrm>
          <a:off x="5354561"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75" name="TextBox 291">
          <a:extLst>
            <a:ext uri="{FF2B5EF4-FFF2-40B4-BE49-F238E27FC236}">
              <a16:creationId xmlns:a16="http://schemas.microsoft.com/office/drawing/2014/main" id="{F1A5683E-4431-44C1-BABB-617FD5EF9F72}"/>
            </a:ext>
          </a:extLst>
        </xdr:cNvPr>
        <xdr:cNvSpPr txBox="1"/>
      </xdr:nvSpPr>
      <xdr:spPr>
        <a:xfrm>
          <a:off x="5354561"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22</xdr:row>
      <xdr:rowOff>0</xdr:rowOff>
    </xdr:from>
    <xdr:ext cx="184731" cy="264560"/>
    <xdr:sp macro="" textlink="">
      <xdr:nvSpPr>
        <xdr:cNvPr id="76" name="TextBox 292">
          <a:extLst>
            <a:ext uri="{FF2B5EF4-FFF2-40B4-BE49-F238E27FC236}">
              <a16:creationId xmlns:a16="http://schemas.microsoft.com/office/drawing/2014/main" id="{A936BDA3-24A1-4F66-955B-A994A66DD024}"/>
            </a:ext>
          </a:extLst>
        </xdr:cNvPr>
        <xdr:cNvSpPr txBox="1"/>
      </xdr:nvSpPr>
      <xdr:spPr>
        <a:xfrm>
          <a:off x="6383655" y="14582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77" name="TextBox 284">
          <a:extLst>
            <a:ext uri="{FF2B5EF4-FFF2-40B4-BE49-F238E27FC236}">
              <a16:creationId xmlns:a16="http://schemas.microsoft.com/office/drawing/2014/main" id="{478C8E6C-7FFC-40D8-9E82-AA85BE38EB4B}"/>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78" name="TextBox 285">
          <a:extLst>
            <a:ext uri="{FF2B5EF4-FFF2-40B4-BE49-F238E27FC236}">
              <a16:creationId xmlns:a16="http://schemas.microsoft.com/office/drawing/2014/main" id="{72571CD7-5E79-43DB-8273-DA2E76BEF3E4}"/>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24</xdr:row>
      <xdr:rowOff>0</xdr:rowOff>
    </xdr:from>
    <xdr:ext cx="184731" cy="264560"/>
    <xdr:sp macro="" textlink="">
      <xdr:nvSpPr>
        <xdr:cNvPr id="79" name="TextBox 286">
          <a:extLst>
            <a:ext uri="{FF2B5EF4-FFF2-40B4-BE49-F238E27FC236}">
              <a16:creationId xmlns:a16="http://schemas.microsoft.com/office/drawing/2014/main" id="{35AEBA7E-B10A-47EF-A8D8-3ADC0671DD46}"/>
            </a:ext>
          </a:extLst>
        </xdr:cNvPr>
        <xdr:cNvSpPr txBox="1"/>
      </xdr:nvSpPr>
      <xdr:spPr>
        <a:xfrm>
          <a:off x="6383655"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24</xdr:row>
      <xdr:rowOff>0</xdr:rowOff>
    </xdr:from>
    <xdr:ext cx="184731" cy="264560"/>
    <xdr:sp macro="" textlink="">
      <xdr:nvSpPr>
        <xdr:cNvPr id="80" name="TextBox 2">
          <a:extLst>
            <a:ext uri="{FF2B5EF4-FFF2-40B4-BE49-F238E27FC236}">
              <a16:creationId xmlns:a16="http://schemas.microsoft.com/office/drawing/2014/main" id="{71A2FD9A-2844-47FD-ABAD-0FFDCC3D3202}"/>
            </a:ext>
          </a:extLst>
        </xdr:cNvPr>
        <xdr:cNvSpPr txBox="1"/>
      </xdr:nvSpPr>
      <xdr:spPr>
        <a:xfrm>
          <a:off x="5591092"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81" name="TextBox 288">
          <a:extLst>
            <a:ext uri="{FF2B5EF4-FFF2-40B4-BE49-F238E27FC236}">
              <a16:creationId xmlns:a16="http://schemas.microsoft.com/office/drawing/2014/main" id="{6479B366-0252-4E0A-8896-86A9D6E1A885}"/>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82" name="TextBox 289">
          <a:extLst>
            <a:ext uri="{FF2B5EF4-FFF2-40B4-BE49-F238E27FC236}">
              <a16:creationId xmlns:a16="http://schemas.microsoft.com/office/drawing/2014/main" id="{3D9046BD-544C-4171-AF25-D248DE2F91C8}"/>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83" name="TextBox 290">
          <a:extLst>
            <a:ext uri="{FF2B5EF4-FFF2-40B4-BE49-F238E27FC236}">
              <a16:creationId xmlns:a16="http://schemas.microsoft.com/office/drawing/2014/main" id="{225C315F-7E0C-4786-B443-C7D172FF3532}"/>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84" name="TextBox 291">
          <a:extLst>
            <a:ext uri="{FF2B5EF4-FFF2-40B4-BE49-F238E27FC236}">
              <a16:creationId xmlns:a16="http://schemas.microsoft.com/office/drawing/2014/main" id="{3C734B0B-C446-42D0-B308-770EA16D4DAD}"/>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24</xdr:row>
      <xdr:rowOff>0</xdr:rowOff>
    </xdr:from>
    <xdr:ext cx="184731" cy="264560"/>
    <xdr:sp macro="" textlink="">
      <xdr:nvSpPr>
        <xdr:cNvPr id="85" name="TextBox 292">
          <a:extLst>
            <a:ext uri="{FF2B5EF4-FFF2-40B4-BE49-F238E27FC236}">
              <a16:creationId xmlns:a16="http://schemas.microsoft.com/office/drawing/2014/main" id="{C4186B34-A010-49B6-B5DA-23EFE93A76AC}"/>
            </a:ext>
          </a:extLst>
        </xdr:cNvPr>
        <xdr:cNvSpPr txBox="1"/>
      </xdr:nvSpPr>
      <xdr:spPr>
        <a:xfrm>
          <a:off x="6383655"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86" name="TextBox 284">
          <a:extLst>
            <a:ext uri="{FF2B5EF4-FFF2-40B4-BE49-F238E27FC236}">
              <a16:creationId xmlns:a16="http://schemas.microsoft.com/office/drawing/2014/main" id="{87CEDDA4-FD35-45EE-88C7-E9A89C0278DF}"/>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87" name="TextBox 285">
          <a:extLst>
            <a:ext uri="{FF2B5EF4-FFF2-40B4-BE49-F238E27FC236}">
              <a16:creationId xmlns:a16="http://schemas.microsoft.com/office/drawing/2014/main" id="{774F0DBA-7E81-4CA8-9897-FEE18553B68F}"/>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23</xdr:row>
      <xdr:rowOff>0</xdr:rowOff>
    </xdr:from>
    <xdr:ext cx="184731" cy="264560"/>
    <xdr:sp macro="" textlink="">
      <xdr:nvSpPr>
        <xdr:cNvPr id="88" name="TextBox 286">
          <a:extLst>
            <a:ext uri="{FF2B5EF4-FFF2-40B4-BE49-F238E27FC236}">
              <a16:creationId xmlns:a16="http://schemas.microsoft.com/office/drawing/2014/main" id="{36E02017-1AED-4D6A-AED6-982F00039A23}"/>
            </a:ext>
          </a:extLst>
        </xdr:cNvPr>
        <xdr:cNvSpPr txBox="1"/>
      </xdr:nvSpPr>
      <xdr:spPr>
        <a:xfrm>
          <a:off x="6383655"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23</xdr:row>
      <xdr:rowOff>0</xdr:rowOff>
    </xdr:from>
    <xdr:ext cx="184731" cy="264560"/>
    <xdr:sp macro="" textlink="">
      <xdr:nvSpPr>
        <xdr:cNvPr id="89" name="TextBox 2">
          <a:extLst>
            <a:ext uri="{FF2B5EF4-FFF2-40B4-BE49-F238E27FC236}">
              <a16:creationId xmlns:a16="http://schemas.microsoft.com/office/drawing/2014/main" id="{B866E803-8373-4984-AF25-C3ECC3BD0168}"/>
            </a:ext>
          </a:extLst>
        </xdr:cNvPr>
        <xdr:cNvSpPr txBox="1"/>
      </xdr:nvSpPr>
      <xdr:spPr>
        <a:xfrm>
          <a:off x="5591092"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90" name="TextBox 288">
          <a:extLst>
            <a:ext uri="{FF2B5EF4-FFF2-40B4-BE49-F238E27FC236}">
              <a16:creationId xmlns:a16="http://schemas.microsoft.com/office/drawing/2014/main" id="{D6D4E86B-D133-49FA-A504-EB672646BDF3}"/>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91" name="TextBox 289">
          <a:extLst>
            <a:ext uri="{FF2B5EF4-FFF2-40B4-BE49-F238E27FC236}">
              <a16:creationId xmlns:a16="http://schemas.microsoft.com/office/drawing/2014/main" id="{CF22938F-4F8C-45F3-A8CD-2F17AB3832E8}"/>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92" name="TextBox 290">
          <a:extLst>
            <a:ext uri="{FF2B5EF4-FFF2-40B4-BE49-F238E27FC236}">
              <a16:creationId xmlns:a16="http://schemas.microsoft.com/office/drawing/2014/main" id="{4017B04F-8A3C-474B-8ECB-D8D03B736D9D}"/>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23</xdr:row>
      <xdr:rowOff>0</xdr:rowOff>
    </xdr:from>
    <xdr:ext cx="184731" cy="264560"/>
    <xdr:sp macro="" textlink="">
      <xdr:nvSpPr>
        <xdr:cNvPr id="93" name="TextBox 291">
          <a:extLst>
            <a:ext uri="{FF2B5EF4-FFF2-40B4-BE49-F238E27FC236}">
              <a16:creationId xmlns:a16="http://schemas.microsoft.com/office/drawing/2014/main" id="{722D407E-C02A-4451-A645-559D4B104C7B}"/>
            </a:ext>
          </a:extLst>
        </xdr:cNvPr>
        <xdr:cNvSpPr txBox="1"/>
      </xdr:nvSpPr>
      <xdr:spPr>
        <a:xfrm>
          <a:off x="5354561"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23</xdr:row>
      <xdr:rowOff>0</xdr:rowOff>
    </xdr:from>
    <xdr:ext cx="184731" cy="264560"/>
    <xdr:sp macro="" textlink="">
      <xdr:nvSpPr>
        <xdr:cNvPr id="94" name="TextBox 292">
          <a:extLst>
            <a:ext uri="{FF2B5EF4-FFF2-40B4-BE49-F238E27FC236}">
              <a16:creationId xmlns:a16="http://schemas.microsoft.com/office/drawing/2014/main" id="{EB208585-1BF5-48E0-A4FF-DA3703EDF139}"/>
            </a:ext>
          </a:extLst>
        </xdr:cNvPr>
        <xdr:cNvSpPr txBox="1"/>
      </xdr:nvSpPr>
      <xdr:spPr>
        <a:xfrm>
          <a:off x="6383655" y="1476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95" name="TextBox 284">
          <a:extLst>
            <a:ext uri="{FF2B5EF4-FFF2-40B4-BE49-F238E27FC236}">
              <a16:creationId xmlns:a16="http://schemas.microsoft.com/office/drawing/2014/main" id="{D35E4CA4-3F0A-4BE8-9CD9-E7EF9A81A151}"/>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96" name="TextBox 285">
          <a:extLst>
            <a:ext uri="{FF2B5EF4-FFF2-40B4-BE49-F238E27FC236}">
              <a16:creationId xmlns:a16="http://schemas.microsoft.com/office/drawing/2014/main" id="{AFC7FD25-2B88-4253-B9C6-380801C4099B}"/>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31</xdr:row>
      <xdr:rowOff>0</xdr:rowOff>
    </xdr:from>
    <xdr:ext cx="184731" cy="264560"/>
    <xdr:sp macro="" textlink="">
      <xdr:nvSpPr>
        <xdr:cNvPr id="97" name="TextBox 286">
          <a:extLst>
            <a:ext uri="{FF2B5EF4-FFF2-40B4-BE49-F238E27FC236}">
              <a16:creationId xmlns:a16="http://schemas.microsoft.com/office/drawing/2014/main" id="{29C0B767-67B0-4E11-B415-EBEBD8DD5728}"/>
            </a:ext>
          </a:extLst>
        </xdr:cNvPr>
        <xdr:cNvSpPr txBox="1"/>
      </xdr:nvSpPr>
      <xdr:spPr>
        <a:xfrm>
          <a:off x="6383655"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31</xdr:row>
      <xdr:rowOff>0</xdr:rowOff>
    </xdr:from>
    <xdr:ext cx="184731" cy="264560"/>
    <xdr:sp macro="" textlink="">
      <xdr:nvSpPr>
        <xdr:cNvPr id="98" name="TextBox 288">
          <a:extLst>
            <a:ext uri="{FF2B5EF4-FFF2-40B4-BE49-F238E27FC236}">
              <a16:creationId xmlns:a16="http://schemas.microsoft.com/office/drawing/2014/main" id="{19561835-2CA7-429E-8CB7-37B07DB11B13}"/>
            </a:ext>
          </a:extLst>
        </xdr:cNvPr>
        <xdr:cNvSpPr txBox="1"/>
      </xdr:nvSpPr>
      <xdr:spPr>
        <a:xfrm>
          <a:off x="5354561"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31</xdr:row>
      <xdr:rowOff>0</xdr:rowOff>
    </xdr:from>
    <xdr:ext cx="184731" cy="264560"/>
    <xdr:sp macro="" textlink="">
      <xdr:nvSpPr>
        <xdr:cNvPr id="99" name="TextBox 292">
          <a:extLst>
            <a:ext uri="{FF2B5EF4-FFF2-40B4-BE49-F238E27FC236}">
              <a16:creationId xmlns:a16="http://schemas.microsoft.com/office/drawing/2014/main" id="{F33613AC-24A5-4B8E-8A7F-A6F2B8FB1E23}"/>
            </a:ext>
          </a:extLst>
        </xdr:cNvPr>
        <xdr:cNvSpPr txBox="1"/>
      </xdr:nvSpPr>
      <xdr:spPr>
        <a:xfrm>
          <a:off x="6383655" y="1621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00" name="TextBox 284">
          <a:extLst>
            <a:ext uri="{FF2B5EF4-FFF2-40B4-BE49-F238E27FC236}">
              <a16:creationId xmlns:a16="http://schemas.microsoft.com/office/drawing/2014/main" id="{63EA804D-3852-40E9-806D-2917568D1A54}"/>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01" name="TextBox 285">
          <a:extLst>
            <a:ext uri="{FF2B5EF4-FFF2-40B4-BE49-F238E27FC236}">
              <a16:creationId xmlns:a16="http://schemas.microsoft.com/office/drawing/2014/main" id="{EB89E5B1-F578-4CCF-9323-ED70B765A705}"/>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24</xdr:row>
      <xdr:rowOff>0</xdr:rowOff>
    </xdr:from>
    <xdr:ext cx="184731" cy="264560"/>
    <xdr:sp macro="" textlink="">
      <xdr:nvSpPr>
        <xdr:cNvPr id="102" name="TextBox 286">
          <a:extLst>
            <a:ext uri="{FF2B5EF4-FFF2-40B4-BE49-F238E27FC236}">
              <a16:creationId xmlns:a16="http://schemas.microsoft.com/office/drawing/2014/main" id="{1431E739-BF4B-457B-A401-1CFC86B3C5D2}"/>
            </a:ext>
          </a:extLst>
        </xdr:cNvPr>
        <xdr:cNvSpPr txBox="1"/>
      </xdr:nvSpPr>
      <xdr:spPr>
        <a:xfrm>
          <a:off x="6383655"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24</xdr:row>
      <xdr:rowOff>0</xdr:rowOff>
    </xdr:from>
    <xdr:ext cx="184731" cy="264560"/>
    <xdr:sp macro="" textlink="">
      <xdr:nvSpPr>
        <xdr:cNvPr id="103" name="TextBox 2">
          <a:extLst>
            <a:ext uri="{FF2B5EF4-FFF2-40B4-BE49-F238E27FC236}">
              <a16:creationId xmlns:a16="http://schemas.microsoft.com/office/drawing/2014/main" id="{F4BD74AE-8D17-4D4A-9478-B7D640187963}"/>
            </a:ext>
          </a:extLst>
        </xdr:cNvPr>
        <xdr:cNvSpPr txBox="1"/>
      </xdr:nvSpPr>
      <xdr:spPr>
        <a:xfrm>
          <a:off x="5591092"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04" name="TextBox 288">
          <a:extLst>
            <a:ext uri="{FF2B5EF4-FFF2-40B4-BE49-F238E27FC236}">
              <a16:creationId xmlns:a16="http://schemas.microsoft.com/office/drawing/2014/main" id="{D5F48344-49E4-4D2A-A90A-B5C4A984D02B}"/>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05" name="TextBox 289">
          <a:extLst>
            <a:ext uri="{FF2B5EF4-FFF2-40B4-BE49-F238E27FC236}">
              <a16:creationId xmlns:a16="http://schemas.microsoft.com/office/drawing/2014/main" id="{EDC07756-9BF4-464B-B01F-01BC1F0C0DAC}"/>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06" name="TextBox 290">
          <a:extLst>
            <a:ext uri="{FF2B5EF4-FFF2-40B4-BE49-F238E27FC236}">
              <a16:creationId xmlns:a16="http://schemas.microsoft.com/office/drawing/2014/main" id="{ED5B9167-119B-4DEF-85BA-8C41A0C61582}"/>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07" name="TextBox 291">
          <a:extLst>
            <a:ext uri="{FF2B5EF4-FFF2-40B4-BE49-F238E27FC236}">
              <a16:creationId xmlns:a16="http://schemas.microsoft.com/office/drawing/2014/main" id="{1E845968-0A96-4CAC-B6DA-73EF7B4B7144}"/>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24</xdr:row>
      <xdr:rowOff>0</xdr:rowOff>
    </xdr:from>
    <xdr:ext cx="184731" cy="264560"/>
    <xdr:sp macro="" textlink="">
      <xdr:nvSpPr>
        <xdr:cNvPr id="108" name="TextBox 292">
          <a:extLst>
            <a:ext uri="{FF2B5EF4-FFF2-40B4-BE49-F238E27FC236}">
              <a16:creationId xmlns:a16="http://schemas.microsoft.com/office/drawing/2014/main" id="{24B042A6-72AD-4EA1-B629-98E5AB2722E4}"/>
            </a:ext>
          </a:extLst>
        </xdr:cNvPr>
        <xdr:cNvSpPr txBox="1"/>
      </xdr:nvSpPr>
      <xdr:spPr>
        <a:xfrm>
          <a:off x="6383655"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09" name="TextBox 284">
          <a:extLst>
            <a:ext uri="{FF2B5EF4-FFF2-40B4-BE49-F238E27FC236}">
              <a16:creationId xmlns:a16="http://schemas.microsoft.com/office/drawing/2014/main" id="{73167858-374B-4262-977A-E71A8279FBCC}"/>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10" name="TextBox 285">
          <a:extLst>
            <a:ext uri="{FF2B5EF4-FFF2-40B4-BE49-F238E27FC236}">
              <a16:creationId xmlns:a16="http://schemas.microsoft.com/office/drawing/2014/main" id="{C535AB98-395C-4EFB-8569-4BDCA9494084}"/>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25</xdr:row>
      <xdr:rowOff>0</xdr:rowOff>
    </xdr:from>
    <xdr:ext cx="184731" cy="264560"/>
    <xdr:sp macro="" textlink="">
      <xdr:nvSpPr>
        <xdr:cNvPr id="111" name="TextBox 286">
          <a:extLst>
            <a:ext uri="{FF2B5EF4-FFF2-40B4-BE49-F238E27FC236}">
              <a16:creationId xmlns:a16="http://schemas.microsoft.com/office/drawing/2014/main" id="{DC7875D2-106E-426F-A952-D74F20192B77}"/>
            </a:ext>
          </a:extLst>
        </xdr:cNvPr>
        <xdr:cNvSpPr txBox="1"/>
      </xdr:nvSpPr>
      <xdr:spPr>
        <a:xfrm>
          <a:off x="6383655"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25</xdr:row>
      <xdr:rowOff>0</xdr:rowOff>
    </xdr:from>
    <xdr:ext cx="184731" cy="264560"/>
    <xdr:sp macro="" textlink="">
      <xdr:nvSpPr>
        <xdr:cNvPr id="112" name="TextBox 2">
          <a:extLst>
            <a:ext uri="{FF2B5EF4-FFF2-40B4-BE49-F238E27FC236}">
              <a16:creationId xmlns:a16="http://schemas.microsoft.com/office/drawing/2014/main" id="{BBCE1743-4F26-44F8-9CCB-FA66D354A057}"/>
            </a:ext>
          </a:extLst>
        </xdr:cNvPr>
        <xdr:cNvSpPr txBox="1"/>
      </xdr:nvSpPr>
      <xdr:spPr>
        <a:xfrm>
          <a:off x="5591092"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13" name="TextBox 288">
          <a:extLst>
            <a:ext uri="{FF2B5EF4-FFF2-40B4-BE49-F238E27FC236}">
              <a16:creationId xmlns:a16="http://schemas.microsoft.com/office/drawing/2014/main" id="{BF9626C3-666A-471B-9E4C-547E3D29CB6E}"/>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14" name="TextBox 289">
          <a:extLst>
            <a:ext uri="{FF2B5EF4-FFF2-40B4-BE49-F238E27FC236}">
              <a16:creationId xmlns:a16="http://schemas.microsoft.com/office/drawing/2014/main" id="{E075BC18-EDD4-42F0-8A2E-5CF5BF9C4912}"/>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15" name="TextBox 290">
          <a:extLst>
            <a:ext uri="{FF2B5EF4-FFF2-40B4-BE49-F238E27FC236}">
              <a16:creationId xmlns:a16="http://schemas.microsoft.com/office/drawing/2014/main" id="{CE5172FF-5CD9-4DAF-91D0-83AC21A52CE4}"/>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16" name="TextBox 291">
          <a:extLst>
            <a:ext uri="{FF2B5EF4-FFF2-40B4-BE49-F238E27FC236}">
              <a16:creationId xmlns:a16="http://schemas.microsoft.com/office/drawing/2014/main" id="{35A2950B-F951-4A01-9030-96780C6E8C77}"/>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25</xdr:row>
      <xdr:rowOff>0</xdr:rowOff>
    </xdr:from>
    <xdr:ext cx="184731" cy="264560"/>
    <xdr:sp macro="" textlink="">
      <xdr:nvSpPr>
        <xdr:cNvPr id="117" name="TextBox 292">
          <a:extLst>
            <a:ext uri="{FF2B5EF4-FFF2-40B4-BE49-F238E27FC236}">
              <a16:creationId xmlns:a16="http://schemas.microsoft.com/office/drawing/2014/main" id="{4F7CDAED-F23F-47E1-B5B3-3610CF2016DC}"/>
            </a:ext>
          </a:extLst>
        </xdr:cNvPr>
        <xdr:cNvSpPr txBox="1"/>
      </xdr:nvSpPr>
      <xdr:spPr>
        <a:xfrm>
          <a:off x="6383655"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18" name="TextBox 284">
          <a:extLst>
            <a:ext uri="{FF2B5EF4-FFF2-40B4-BE49-F238E27FC236}">
              <a16:creationId xmlns:a16="http://schemas.microsoft.com/office/drawing/2014/main" id="{DF15591F-9BE4-4504-BC6B-AEB437006EEC}"/>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19" name="TextBox 285">
          <a:extLst>
            <a:ext uri="{FF2B5EF4-FFF2-40B4-BE49-F238E27FC236}">
              <a16:creationId xmlns:a16="http://schemas.microsoft.com/office/drawing/2014/main" id="{4AC582D8-31F4-408B-93E9-6C630681845E}"/>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24</xdr:row>
      <xdr:rowOff>0</xdr:rowOff>
    </xdr:from>
    <xdr:ext cx="184731" cy="264560"/>
    <xdr:sp macro="" textlink="">
      <xdr:nvSpPr>
        <xdr:cNvPr id="120" name="TextBox 286">
          <a:extLst>
            <a:ext uri="{FF2B5EF4-FFF2-40B4-BE49-F238E27FC236}">
              <a16:creationId xmlns:a16="http://schemas.microsoft.com/office/drawing/2014/main" id="{19F6C01D-E68D-456D-8788-CF1F992056B5}"/>
            </a:ext>
          </a:extLst>
        </xdr:cNvPr>
        <xdr:cNvSpPr txBox="1"/>
      </xdr:nvSpPr>
      <xdr:spPr>
        <a:xfrm>
          <a:off x="6383655"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24</xdr:row>
      <xdr:rowOff>0</xdr:rowOff>
    </xdr:from>
    <xdr:ext cx="184731" cy="264560"/>
    <xdr:sp macro="" textlink="">
      <xdr:nvSpPr>
        <xdr:cNvPr id="121" name="TextBox 2">
          <a:extLst>
            <a:ext uri="{FF2B5EF4-FFF2-40B4-BE49-F238E27FC236}">
              <a16:creationId xmlns:a16="http://schemas.microsoft.com/office/drawing/2014/main" id="{A75DE932-39EA-4836-A338-7E49EA615E52}"/>
            </a:ext>
          </a:extLst>
        </xdr:cNvPr>
        <xdr:cNvSpPr txBox="1"/>
      </xdr:nvSpPr>
      <xdr:spPr>
        <a:xfrm>
          <a:off x="5591092"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22" name="TextBox 288">
          <a:extLst>
            <a:ext uri="{FF2B5EF4-FFF2-40B4-BE49-F238E27FC236}">
              <a16:creationId xmlns:a16="http://schemas.microsoft.com/office/drawing/2014/main" id="{0A3552D7-5B30-445A-ACB3-97BEE8C5BA5D}"/>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23" name="TextBox 289">
          <a:extLst>
            <a:ext uri="{FF2B5EF4-FFF2-40B4-BE49-F238E27FC236}">
              <a16:creationId xmlns:a16="http://schemas.microsoft.com/office/drawing/2014/main" id="{9A8D234B-51C9-4F4A-9DDB-176B6843B426}"/>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24" name="TextBox 290">
          <a:extLst>
            <a:ext uri="{FF2B5EF4-FFF2-40B4-BE49-F238E27FC236}">
              <a16:creationId xmlns:a16="http://schemas.microsoft.com/office/drawing/2014/main" id="{B19DE2FE-9430-4948-9C0E-D52F7CB3A319}"/>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24</xdr:row>
      <xdr:rowOff>0</xdr:rowOff>
    </xdr:from>
    <xdr:ext cx="184731" cy="264560"/>
    <xdr:sp macro="" textlink="">
      <xdr:nvSpPr>
        <xdr:cNvPr id="125" name="TextBox 291">
          <a:extLst>
            <a:ext uri="{FF2B5EF4-FFF2-40B4-BE49-F238E27FC236}">
              <a16:creationId xmlns:a16="http://schemas.microsoft.com/office/drawing/2014/main" id="{BA201725-7238-4A7C-950E-D4C88AA87FE2}"/>
            </a:ext>
          </a:extLst>
        </xdr:cNvPr>
        <xdr:cNvSpPr txBox="1"/>
      </xdr:nvSpPr>
      <xdr:spPr>
        <a:xfrm>
          <a:off x="5354561"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24</xdr:row>
      <xdr:rowOff>0</xdr:rowOff>
    </xdr:from>
    <xdr:ext cx="184731" cy="264560"/>
    <xdr:sp macro="" textlink="">
      <xdr:nvSpPr>
        <xdr:cNvPr id="126" name="TextBox 292">
          <a:extLst>
            <a:ext uri="{FF2B5EF4-FFF2-40B4-BE49-F238E27FC236}">
              <a16:creationId xmlns:a16="http://schemas.microsoft.com/office/drawing/2014/main" id="{9108DBD2-6FF9-4A1A-81F5-45A0E053280D}"/>
            </a:ext>
          </a:extLst>
        </xdr:cNvPr>
        <xdr:cNvSpPr txBox="1"/>
      </xdr:nvSpPr>
      <xdr:spPr>
        <a:xfrm>
          <a:off x="6383655" y="1494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27" name="TextBox 284">
          <a:extLst>
            <a:ext uri="{FF2B5EF4-FFF2-40B4-BE49-F238E27FC236}">
              <a16:creationId xmlns:a16="http://schemas.microsoft.com/office/drawing/2014/main" id="{F8C50D82-42F4-4E7E-A266-D4A2A09FDE1B}"/>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28" name="TextBox 285">
          <a:extLst>
            <a:ext uri="{FF2B5EF4-FFF2-40B4-BE49-F238E27FC236}">
              <a16:creationId xmlns:a16="http://schemas.microsoft.com/office/drawing/2014/main" id="{84E66FD5-F2F0-4853-B5D9-CC5222C967C6}"/>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25</xdr:row>
      <xdr:rowOff>0</xdr:rowOff>
    </xdr:from>
    <xdr:ext cx="184731" cy="264560"/>
    <xdr:sp macro="" textlink="">
      <xdr:nvSpPr>
        <xdr:cNvPr id="129" name="TextBox 286">
          <a:extLst>
            <a:ext uri="{FF2B5EF4-FFF2-40B4-BE49-F238E27FC236}">
              <a16:creationId xmlns:a16="http://schemas.microsoft.com/office/drawing/2014/main" id="{8F033BE3-B56A-4DFA-954E-0DA6EF90211C}"/>
            </a:ext>
          </a:extLst>
        </xdr:cNvPr>
        <xdr:cNvSpPr txBox="1"/>
      </xdr:nvSpPr>
      <xdr:spPr>
        <a:xfrm>
          <a:off x="6383655"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25</xdr:row>
      <xdr:rowOff>0</xdr:rowOff>
    </xdr:from>
    <xdr:ext cx="184731" cy="264560"/>
    <xdr:sp macro="" textlink="">
      <xdr:nvSpPr>
        <xdr:cNvPr id="130" name="TextBox 2">
          <a:extLst>
            <a:ext uri="{FF2B5EF4-FFF2-40B4-BE49-F238E27FC236}">
              <a16:creationId xmlns:a16="http://schemas.microsoft.com/office/drawing/2014/main" id="{1037F87C-03AA-4BBE-B6A9-73609BFADEA0}"/>
            </a:ext>
          </a:extLst>
        </xdr:cNvPr>
        <xdr:cNvSpPr txBox="1"/>
      </xdr:nvSpPr>
      <xdr:spPr>
        <a:xfrm>
          <a:off x="5591092"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31" name="TextBox 288">
          <a:extLst>
            <a:ext uri="{FF2B5EF4-FFF2-40B4-BE49-F238E27FC236}">
              <a16:creationId xmlns:a16="http://schemas.microsoft.com/office/drawing/2014/main" id="{EEE1FE0B-B79A-47B7-AD9F-6304AC79BE07}"/>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32" name="TextBox 289">
          <a:extLst>
            <a:ext uri="{FF2B5EF4-FFF2-40B4-BE49-F238E27FC236}">
              <a16:creationId xmlns:a16="http://schemas.microsoft.com/office/drawing/2014/main" id="{F562CD67-E597-42FD-9F2E-17D68C0164C9}"/>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33" name="TextBox 290">
          <a:extLst>
            <a:ext uri="{FF2B5EF4-FFF2-40B4-BE49-F238E27FC236}">
              <a16:creationId xmlns:a16="http://schemas.microsoft.com/office/drawing/2014/main" id="{4C2B286C-0419-4E10-8939-77744D2D185C}"/>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34" name="TextBox 291">
          <a:extLst>
            <a:ext uri="{FF2B5EF4-FFF2-40B4-BE49-F238E27FC236}">
              <a16:creationId xmlns:a16="http://schemas.microsoft.com/office/drawing/2014/main" id="{64EAEF19-5326-4F1A-9A34-90E9CCA674F2}"/>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25</xdr:row>
      <xdr:rowOff>0</xdr:rowOff>
    </xdr:from>
    <xdr:ext cx="184731" cy="264560"/>
    <xdr:sp macro="" textlink="">
      <xdr:nvSpPr>
        <xdr:cNvPr id="135" name="TextBox 292">
          <a:extLst>
            <a:ext uri="{FF2B5EF4-FFF2-40B4-BE49-F238E27FC236}">
              <a16:creationId xmlns:a16="http://schemas.microsoft.com/office/drawing/2014/main" id="{3FD25B05-AC37-4932-AF25-C6BB5EC57446}"/>
            </a:ext>
          </a:extLst>
        </xdr:cNvPr>
        <xdr:cNvSpPr txBox="1"/>
      </xdr:nvSpPr>
      <xdr:spPr>
        <a:xfrm>
          <a:off x="6383655"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36" name="TextBox 284">
          <a:extLst>
            <a:ext uri="{FF2B5EF4-FFF2-40B4-BE49-F238E27FC236}">
              <a16:creationId xmlns:a16="http://schemas.microsoft.com/office/drawing/2014/main" id="{42C0B87D-141A-4B92-886C-291371B04028}"/>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37" name="TextBox 285">
          <a:extLst>
            <a:ext uri="{FF2B5EF4-FFF2-40B4-BE49-F238E27FC236}">
              <a16:creationId xmlns:a16="http://schemas.microsoft.com/office/drawing/2014/main" id="{A34D10F8-C47D-41F2-9DAE-4B2D2E0CF219}"/>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38" name="TextBox 286">
          <a:extLst>
            <a:ext uri="{FF2B5EF4-FFF2-40B4-BE49-F238E27FC236}">
              <a16:creationId xmlns:a16="http://schemas.microsoft.com/office/drawing/2014/main" id="{9577E649-5038-4A1F-AC88-DAC206C3EB87}"/>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26</xdr:row>
      <xdr:rowOff>0</xdr:rowOff>
    </xdr:from>
    <xdr:ext cx="184731" cy="264560"/>
    <xdr:sp macro="" textlink="">
      <xdr:nvSpPr>
        <xdr:cNvPr id="139" name="TextBox 2">
          <a:extLst>
            <a:ext uri="{FF2B5EF4-FFF2-40B4-BE49-F238E27FC236}">
              <a16:creationId xmlns:a16="http://schemas.microsoft.com/office/drawing/2014/main" id="{E3F22404-D8AF-48F5-9CF5-F913FA985D73}"/>
            </a:ext>
          </a:extLst>
        </xdr:cNvPr>
        <xdr:cNvSpPr txBox="1"/>
      </xdr:nvSpPr>
      <xdr:spPr>
        <a:xfrm>
          <a:off x="5591092"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40" name="TextBox 288">
          <a:extLst>
            <a:ext uri="{FF2B5EF4-FFF2-40B4-BE49-F238E27FC236}">
              <a16:creationId xmlns:a16="http://schemas.microsoft.com/office/drawing/2014/main" id="{A8A32697-F864-4E7B-BFD5-CF355711CD32}"/>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41" name="TextBox 289">
          <a:extLst>
            <a:ext uri="{FF2B5EF4-FFF2-40B4-BE49-F238E27FC236}">
              <a16:creationId xmlns:a16="http://schemas.microsoft.com/office/drawing/2014/main" id="{48C53164-17CA-4E35-A7FE-B57DFEE4345E}"/>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42" name="TextBox 290">
          <a:extLst>
            <a:ext uri="{FF2B5EF4-FFF2-40B4-BE49-F238E27FC236}">
              <a16:creationId xmlns:a16="http://schemas.microsoft.com/office/drawing/2014/main" id="{F3DDDA91-7336-43A0-94BC-E7C5EE209692}"/>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43" name="TextBox 291">
          <a:extLst>
            <a:ext uri="{FF2B5EF4-FFF2-40B4-BE49-F238E27FC236}">
              <a16:creationId xmlns:a16="http://schemas.microsoft.com/office/drawing/2014/main" id="{76C4E7D8-0FC7-4537-81D0-D3300C0D8AA3}"/>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44" name="TextBox 292">
          <a:extLst>
            <a:ext uri="{FF2B5EF4-FFF2-40B4-BE49-F238E27FC236}">
              <a16:creationId xmlns:a16="http://schemas.microsoft.com/office/drawing/2014/main" id="{19397460-24A6-46D1-A13C-B3C8D5CDE323}"/>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45" name="TextBox 284">
          <a:extLst>
            <a:ext uri="{FF2B5EF4-FFF2-40B4-BE49-F238E27FC236}">
              <a16:creationId xmlns:a16="http://schemas.microsoft.com/office/drawing/2014/main" id="{015B9C97-8E7A-4B12-A6C5-DF30DE629595}"/>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46" name="TextBox 285">
          <a:extLst>
            <a:ext uri="{FF2B5EF4-FFF2-40B4-BE49-F238E27FC236}">
              <a16:creationId xmlns:a16="http://schemas.microsoft.com/office/drawing/2014/main" id="{B85FBFC4-5CAB-46FD-8DDF-D65E35A819CF}"/>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25</xdr:row>
      <xdr:rowOff>0</xdr:rowOff>
    </xdr:from>
    <xdr:ext cx="184731" cy="264560"/>
    <xdr:sp macro="" textlink="">
      <xdr:nvSpPr>
        <xdr:cNvPr id="147" name="TextBox 286">
          <a:extLst>
            <a:ext uri="{FF2B5EF4-FFF2-40B4-BE49-F238E27FC236}">
              <a16:creationId xmlns:a16="http://schemas.microsoft.com/office/drawing/2014/main" id="{328B14B1-75A7-4C63-B50A-5EC47825B236}"/>
            </a:ext>
          </a:extLst>
        </xdr:cNvPr>
        <xdr:cNvSpPr txBox="1"/>
      </xdr:nvSpPr>
      <xdr:spPr>
        <a:xfrm>
          <a:off x="6383655"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25</xdr:row>
      <xdr:rowOff>0</xdr:rowOff>
    </xdr:from>
    <xdr:ext cx="184731" cy="264560"/>
    <xdr:sp macro="" textlink="">
      <xdr:nvSpPr>
        <xdr:cNvPr id="148" name="TextBox 2">
          <a:extLst>
            <a:ext uri="{FF2B5EF4-FFF2-40B4-BE49-F238E27FC236}">
              <a16:creationId xmlns:a16="http://schemas.microsoft.com/office/drawing/2014/main" id="{0A62D3F9-8E44-4896-B44D-81D5AAD7F9DE}"/>
            </a:ext>
          </a:extLst>
        </xdr:cNvPr>
        <xdr:cNvSpPr txBox="1"/>
      </xdr:nvSpPr>
      <xdr:spPr>
        <a:xfrm>
          <a:off x="5591092"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49" name="TextBox 288">
          <a:extLst>
            <a:ext uri="{FF2B5EF4-FFF2-40B4-BE49-F238E27FC236}">
              <a16:creationId xmlns:a16="http://schemas.microsoft.com/office/drawing/2014/main" id="{BCC5329E-EA4F-461F-99C4-72587555D3EC}"/>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50" name="TextBox 289">
          <a:extLst>
            <a:ext uri="{FF2B5EF4-FFF2-40B4-BE49-F238E27FC236}">
              <a16:creationId xmlns:a16="http://schemas.microsoft.com/office/drawing/2014/main" id="{E0D01376-0E9D-4403-B236-5A13BF08BB57}"/>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51" name="TextBox 290">
          <a:extLst>
            <a:ext uri="{FF2B5EF4-FFF2-40B4-BE49-F238E27FC236}">
              <a16:creationId xmlns:a16="http://schemas.microsoft.com/office/drawing/2014/main" id="{EC680035-8A27-4109-A765-2F9F2B731D63}"/>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25</xdr:row>
      <xdr:rowOff>0</xdr:rowOff>
    </xdr:from>
    <xdr:ext cx="184731" cy="264560"/>
    <xdr:sp macro="" textlink="">
      <xdr:nvSpPr>
        <xdr:cNvPr id="152" name="TextBox 291">
          <a:extLst>
            <a:ext uri="{FF2B5EF4-FFF2-40B4-BE49-F238E27FC236}">
              <a16:creationId xmlns:a16="http://schemas.microsoft.com/office/drawing/2014/main" id="{09D7069B-AFB4-44D5-8D47-9AED4A8F8CD1}"/>
            </a:ext>
          </a:extLst>
        </xdr:cNvPr>
        <xdr:cNvSpPr txBox="1"/>
      </xdr:nvSpPr>
      <xdr:spPr>
        <a:xfrm>
          <a:off x="5354561"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25</xdr:row>
      <xdr:rowOff>0</xdr:rowOff>
    </xdr:from>
    <xdr:ext cx="184731" cy="264560"/>
    <xdr:sp macro="" textlink="">
      <xdr:nvSpPr>
        <xdr:cNvPr id="153" name="TextBox 292">
          <a:extLst>
            <a:ext uri="{FF2B5EF4-FFF2-40B4-BE49-F238E27FC236}">
              <a16:creationId xmlns:a16="http://schemas.microsoft.com/office/drawing/2014/main" id="{FDBF6596-CD2A-4601-8C36-9A91F9D6ED4A}"/>
            </a:ext>
          </a:extLst>
        </xdr:cNvPr>
        <xdr:cNvSpPr txBox="1"/>
      </xdr:nvSpPr>
      <xdr:spPr>
        <a:xfrm>
          <a:off x="6383655" y="151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54" name="TextBox 284">
          <a:extLst>
            <a:ext uri="{FF2B5EF4-FFF2-40B4-BE49-F238E27FC236}">
              <a16:creationId xmlns:a16="http://schemas.microsoft.com/office/drawing/2014/main" id="{417B4060-BBEA-4E0D-99F6-36460AC51C56}"/>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55" name="TextBox 285">
          <a:extLst>
            <a:ext uri="{FF2B5EF4-FFF2-40B4-BE49-F238E27FC236}">
              <a16:creationId xmlns:a16="http://schemas.microsoft.com/office/drawing/2014/main" id="{CA57F527-0CB2-4218-A82A-67347D6F6BD0}"/>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56" name="TextBox 286">
          <a:extLst>
            <a:ext uri="{FF2B5EF4-FFF2-40B4-BE49-F238E27FC236}">
              <a16:creationId xmlns:a16="http://schemas.microsoft.com/office/drawing/2014/main" id="{79E694A7-C743-4B53-BBA1-B9A2145C7D2B}"/>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26</xdr:row>
      <xdr:rowOff>0</xdr:rowOff>
    </xdr:from>
    <xdr:ext cx="184731" cy="264560"/>
    <xdr:sp macro="" textlink="">
      <xdr:nvSpPr>
        <xdr:cNvPr id="157" name="TextBox 2">
          <a:extLst>
            <a:ext uri="{FF2B5EF4-FFF2-40B4-BE49-F238E27FC236}">
              <a16:creationId xmlns:a16="http://schemas.microsoft.com/office/drawing/2014/main" id="{E26292C0-F33E-4BA7-94E1-C4F9127281C2}"/>
            </a:ext>
          </a:extLst>
        </xdr:cNvPr>
        <xdr:cNvSpPr txBox="1"/>
      </xdr:nvSpPr>
      <xdr:spPr>
        <a:xfrm>
          <a:off x="5591092"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58" name="TextBox 288">
          <a:extLst>
            <a:ext uri="{FF2B5EF4-FFF2-40B4-BE49-F238E27FC236}">
              <a16:creationId xmlns:a16="http://schemas.microsoft.com/office/drawing/2014/main" id="{893B2A19-DAB9-4160-926D-15D3B7E8A710}"/>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59" name="TextBox 289">
          <a:extLst>
            <a:ext uri="{FF2B5EF4-FFF2-40B4-BE49-F238E27FC236}">
              <a16:creationId xmlns:a16="http://schemas.microsoft.com/office/drawing/2014/main" id="{1B8FA2F4-5E0E-4609-AD99-975531DC35EE}"/>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60" name="TextBox 290">
          <a:extLst>
            <a:ext uri="{FF2B5EF4-FFF2-40B4-BE49-F238E27FC236}">
              <a16:creationId xmlns:a16="http://schemas.microsoft.com/office/drawing/2014/main" id="{B4D83CAA-58F1-4318-9D5C-71DC17141C00}"/>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61" name="TextBox 291">
          <a:extLst>
            <a:ext uri="{FF2B5EF4-FFF2-40B4-BE49-F238E27FC236}">
              <a16:creationId xmlns:a16="http://schemas.microsoft.com/office/drawing/2014/main" id="{FA64603F-9532-45C6-9A71-395824F84556}"/>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62" name="TextBox 292">
          <a:extLst>
            <a:ext uri="{FF2B5EF4-FFF2-40B4-BE49-F238E27FC236}">
              <a16:creationId xmlns:a16="http://schemas.microsoft.com/office/drawing/2014/main" id="{1683F4D7-85B6-4292-B488-627743971711}"/>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63" name="TextBox 284">
          <a:extLst>
            <a:ext uri="{FF2B5EF4-FFF2-40B4-BE49-F238E27FC236}">
              <a16:creationId xmlns:a16="http://schemas.microsoft.com/office/drawing/2014/main" id="{32DEC6F1-DA16-4E1B-AD23-CD4A7A6B5E3D}"/>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64" name="TextBox 285">
          <a:extLst>
            <a:ext uri="{FF2B5EF4-FFF2-40B4-BE49-F238E27FC236}">
              <a16:creationId xmlns:a16="http://schemas.microsoft.com/office/drawing/2014/main" id="{71B3BA06-5327-4627-88D0-2F92C0CD65D6}"/>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65" name="TextBox 286">
          <a:extLst>
            <a:ext uri="{FF2B5EF4-FFF2-40B4-BE49-F238E27FC236}">
              <a16:creationId xmlns:a16="http://schemas.microsoft.com/office/drawing/2014/main" id="{A7C9D644-74DE-420A-86A5-3DC0F2085E11}"/>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26</xdr:row>
      <xdr:rowOff>0</xdr:rowOff>
    </xdr:from>
    <xdr:ext cx="184731" cy="264560"/>
    <xdr:sp macro="" textlink="">
      <xdr:nvSpPr>
        <xdr:cNvPr id="166" name="TextBox 2">
          <a:extLst>
            <a:ext uri="{FF2B5EF4-FFF2-40B4-BE49-F238E27FC236}">
              <a16:creationId xmlns:a16="http://schemas.microsoft.com/office/drawing/2014/main" id="{B6706F3F-E4EF-4FF5-BDB7-737A25F558E9}"/>
            </a:ext>
          </a:extLst>
        </xdr:cNvPr>
        <xdr:cNvSpPr txBox="1"/>
      </xdr:nvSpPr>
      <xdr:spPr>
        <a:xfrm>
          <a:off x="5591092"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67" name="TextBox 288">
          <a:extLst>
            <a:ext uri="{FF2B5EF4-FFF2-40B4-BE49-F238E27FC236}">
              <a16:creationId xmlns:a16="http://schemas.microsoft.com/office/drawing/2014/main" id="{12681E7E-51CA-4833-B50B-148BF9950800}"/>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68" name="TextBox 289">
          <a:extLst>
            <a:ext uri="{FF2B5EF4-FFF2-40B4-BE49-F238E27FC236}">
              <a16:creationId xmlns:a16="http://schemas.microsoft.com/office/drawing/2014/main" id="{5A41175B-596F-46DB-BD0A-648033F755A0}"/>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69" name="TextBox 290">
          <a:extLst>
            <a:ext uri="{FF2B5EF4-FFF2-40B4-BE49-F238E27FC236}">
              <a16:creationId xmlns:a16="http://schemas.microsoft.com/office/drawing/2014/main" id="{3479C812-2BEF-430B-BB3C-16196F3429A9}"/>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70" name="TextBox 291">
          <a:extLst>
            <a:ext uri="{FF2B5EF4-FFF2-40B4-BE49-F238E27FC236}">
              <a16:creationId xmlns:a16="http://schemas.microsoft.com/office/drawing/2014/main" id="{EB601CC8-55BA-4CFC-A9CA-2EF60EA9237F}"/>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71" name="TextBox 292">
          <a:extLst>
            <a:ext uri="{FF2B5EF4-FFF2-40B4-BE49-F238E27FC236}">
              <a16:creationId xmlns:a16="http://schemas.microsoft.com/office/drawing/2014/main" id="{AC4EF989-1D58-4DF9-A351-B818E00F973A}"/>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72" name="TextBox 284">
          <a:extLst>
            <a:ext uri="{FF2B5EF4-FFF2-40B4-BE49-F238E27FC236}">
              <a16:creationId xmlns:a16="http://schemas.microsoft.com/office/drawing/2014/main" id="{27BA8750-59FF-495C-BCFB-1C086FE9618B}"/>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73" name="TextBox 285">
          <a:extLst>
            <a:ext uri="{FF2B5EF4-FFF2-40B4-BE49-F238E27FC236}">
              <a16:creationId xmlns:a16="http://schemas.microsoft.com/office/drawing/2014/main" id="{C33C48EF-E15E-41AF-8F19-8148595EDA23}"/>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74" name="TextBox 286">
          <a:extLst>
            <a:ext uri="{FF2B5EF4-FFF2-40B4-BE49-F238E27FC236}">
              <a16:creationId xmlns:a16="http://schemas.microsoft.com/office/drawing/2014/main" id="{9F3C5515-9F87-4E11-8298-05309DFF4B4E}"/>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26</xdr:row>
      <xdr:rowOff>0</xdr:rowOff>
    </xdr:from>
    <xdr:ext cx="184731" cy="264560"/>
    <xdr:sp macro="" textlink="">
      <xdr:nvSpPr>
        <xdr:cNvPr id="175" name="TextBox 2">
          <a:extLst>
            <a:ext uri="{FF2B5EF4-FFF2-40B4-BE49-F238E27FC236}">
              <a16:creationId xmlns:a16="http://schemas.microsoft.com/office/drawing/2014/main" id="{A50D9103-F5F1-4E96-B58A-819A795C3751}"/>
            </a:ext>
          </a:extLst>
        </xdr:cNvPr>
        <xdr:cNvSpPr txBox="1"/>
      </xdr:nvSpPr>
      <xdr:spPr>
        <a:xfrm>
          <a:off x="5591092"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76" name="TextBox 288">
          <a:extLst>
            <a:ext uri="{FF2B5EF4-FFF2-40B4-BE49-F238E27FC236}">
              <a16:creationId xmlns:a16="http://schemas.microsoft.com/office/drawing/2014/main" id="{07A36576-4070-4232-8AB3-83CF098924AA}"/>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77" name="TextBox 289">
          <a:extLst>
            <a:ext uri="{FF2B5EF4-FFF2-40B4-BE49-F238E27FC236}">
              <a16:creationId xmlns:a16="http://schemas.microsoft.com/office/drawing/2014/main" id="{9C112DF3-7545-4264-8BBE-FBFC2AA9CDED}"/>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78" name="TextBox 290">
          <a:extLst>
            <a:ext uri="{FF2B5EF4-FFF2-40B4-BE49-F238E27FC236}">
              <a16:creationId xmlns:a16="http://schemas.microsoft.com/office/drawing/2014/main" id="{634C4A57-CFD9-49E7-8617-2145DED9540E}"/>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79" name="TextBox 291">
          <a:extLst>
            <a:ext uri="{FF2B5EF4-FFF2-40B4-BE49-F238E27FC236}">
              <a16:creationId xmlns:a16="http://schemas.microsoft.com/office/drawing/2014/main" id="{1B3A495C-AAE3-4AFD-ACA8-B36944CE1F38}"/>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80" name="TextBox 292">
          <a:extLst>
            <a:ext uri="{FF2B5EF4-FFF2-40B4-BE49-F238E27FC236}">
              <a16:creationId xmlns:a16="http://schemas.microsoft.com/office/drawing/2014/main" id="{8B0CDE4C-7FEE-495C-B6DF-C5CCB3B7A23E}"/>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181" name="TextBox 284">
          <a:extLst>
            <a:ext uri="{FF2B5EF4-FFF2-40B4-BE49-F238E27FC236}">
              <a16:creationId xmlns:a16="http://schemas.microsoft.com/office/drawing/2014/main" id="{C0DBE410-887D-4D9C-A65D-A59952118352}"/>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182" name="TextBox 285">
          <a:extLst>
            <a:ext uri="{FF2B5EF4-FFF2-40B4-BE49-F238E27FC236}">
              <a16:creationId xmlns:a16="http://schemas.microsoft.com/office/drawing/2014/main" id="{F305F2B6-E1AC-4136-A062-7F394820A2AD}"/>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183" name="TextBox 286">
          <a:extLst>
            <a:ext uri="{FF2B5EF4-FFF2-40B4-BE49-F238E27FC236}">
              <a16:creationId xmlns:a16="http://schemas.microsoft.com/office/drawing/2014/main" id="{1E9A4DBC-70F9-41CB-8A44-685456D06F81}"/>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184" name="TextBox 2">
          <a:extLst>
            <a:ext uri="{FF2B5EF4-FFF2-40B4-BE49-F238E27FC236}">
              <a16:creationId xmlns:a16="http://schemas.microsoft.com/office/drawing/2014/main" id="{A72F11FB-DF53-4247-9878-608DD45450BA}"/>
            </a:ext>
          </a:extLst>
        </xdr:cNvPr>
        <xdr:cNvSpPr txBox="1"/>
      </xdr:nvSpPr>
      <xdr:spPr>
        <a:xfrm>
          <a:off x="5591092"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185" name="TextBox 288">
          <a:extLst>
            <a:ext uri="{FF2B5EF4-FFF2-40B4-BE49-F238E27FC236}">
              <a16:creationId xmlns:a16="http://schemas.microsoft.com/office/drawing/2014/main" id="{19758C3B-F58B-4F10-8246-B39506F91CF9}"/>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186" name="TextBox 289">
          <a:extLst>
            <a:ext uri="{FF2B5EF4-FFF2-40B4-BE49-F238E27FC236}">
              <a16:creationId xmlns:a16="http://schemas.microsoft.com/office/drawing/2014/main" id="{EFD7449A-D882-43C6-9016-AB17A48957FE}"/>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187" name="TextBox 290">
          <a:extLst>
            <a:ext uri="{FF2B5EF4-FFF2-40B4-BE49-F238E27FC236}">
              <a16:creationId xmlns:a16="http://schemas.microsoft.com/office/drawing/2014/main" id="{68EB76D1-5703-43AE-91B4-3084B54EE5C7}"/>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188" name="TextBox 291">
          <a:extLst>
            <a:ext uri="{FF2B5EF4-FFF2-40B4-BE49-F238E27FC236}">
              <a16:creationId xmlns:a16="http://schemas.microsoft.com/office/drawing/2014/main" id="{69F523F7-3457-484C-86A9-49DB8D891616}"/>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189" name="TextBox 292">
          <a:extLst>
            <a:ext uri="{FF2B5EF4-FFF2-40B4-BE49-F238E27FC236}">
              <a16:creationId xmlns:a16="http://schemas.microsoft.com/office/drawing/2014/main" id="{18CFFA15-7129-46B9-887E-83DFA82106AE}"/>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90" name="TextBox 284">
          <a:extLst>
            <a:ext uri="{FF2B5EF4-FFF2-40B4-BE49-F238E27FC236}">
              <a16:creationId xmlns:a16="http://schemas.microsoft.com/office/drawing/2014/main" id="{4A54FA50-1184-4B04-A0FB-B3AC597D18BE}"/>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91" name="TextBox 285">
          <a:extLst>
            <a:ext uri="{FF2B5EF4-FFF2-40B4-BE49-F238E27FC236}">
              <a16:creationId xmlns:a16="http://schemas.microsoft.com/office/drawing/2014/main" id="{E91FABDE-7BD7-4AD6-B40A-4F799521D0F2}"/>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92" name="TextBox 286">
          <a:extLst>
            <a:ext uri="{FF2B5EF4-FFF2-40B4-BE49-F238E27FC236}">
              <a16:creationId xmlns:a16="http://schemas.microsoft.com/office/drawing/2014/main" id="{D118F7A8-A2C4-487B-A361-9E1932453BE2}"/>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26</xdr:row>
      <xdr:rowOff>0</xdr:rowOff>
    </xdr:from>
    <xdr:ext cx="184731" cy="264560"/>
    <xdr:sp macro="" textlink="">
      <xdr:nvSpPr>
        <xdr:cNvPr id="193" name="TextBox 2">
          <a:extLst>
            <a:ext uri="{FF2B5EF4-FFF2-40B4-BE49-F238E27FC236}">
              <a16:creationId xmlns:a16="http://schemas.microsoft.com/office/drawing/2014/main" id="{F52A33AC-A14B-4C44-8E32-586260BF6680}"/>
            </a:ext>
          </a:extLst>
        </xdr:cNvPr>
        <xdr:cNvSpPr txBox="1"/>
      </xdr:nvSpPr>
      <xdr:spPr>
        <a:xfrm>
          <a:off x="5591092"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94" name="TextBox 288">
          <a:extLst>
            <a:ext uri="{FF2B5EF4-FFF2-40B4-BE49-F238E27FC236}">
              <a16:creationId xmlns:a16="http://schemas.microsoft.com/office/drawing/2014/main" id="{A205E9E8-9391-4367-B9AF-472C0181B940}"/>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95" name="TextBox 289">
          <a:extLst>
            <a:ext uri="{FF2B5EF4-FFF2-40B4-BE49-F238E27FC236}">
              <a16:creationId xmlns:a16="http://schemas.microsoft.com/office/drawing/2014/main" id="{0ADF8B18-ECD1-483C-8631-D36DF4CEA767}"/>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96" name="TextBox 290">
          <a:extLst>
            <a:ext uri="{FF2B5EF4-FFF2-40B4-BE49-F238E27FC236}">
              <a16:creationId xmlns:a16="http://schemas.microsoft.com/office/drawing/2014/main" id="{5ED93ABD-223D-4DAA-AC87-B0E730A6913E}"/>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26</xdr:row>
      <xdr:rowOff>0</xdr:rowOff>
    </xdr:from>
    <xdr:ext cx="184731" cy="264560"/>
    <xdr:sp macro="" textlink="">
      <xdr:nvSpPr>
        <xdr:cNvPr id="197" name="TextBox 291">
          <a:extLst>
            <a:ext uri="{FF2B5EF4-FFF2-40B4-BE49-F238E27FC236}">
              <a16:creationId xmlns:a16="http://schemas.microsoft.com/office/drawing/2014/main" id="{14A97E02-5044-4EFE-B38E-721C68031D09}"/>
            </a:ext>
          </a:extLst>
        </xdr:cNvPr>
        <xdr:cNvSpPr txBox="1"/>
      </xdr:nvSpPr>
      <xdr:spPr>
        <a:xfrm>
          <a:off x="5354561"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26</xdr:row>
      <xdr:rowOff>0</xdr:rowOff>
    </xdr:from>
    <xdr:ext cx="184731" cy="264560"/>
    <xdr:sp macro="" textlink="">
      <xdr:nvSpPr>
        <xdr:cNvPr id="198" name="TextBox 292">
          <a:extLst>
            <a:ext uri="{FF2B5EF4-FFF2-40B4-BE49-F238E27FC236}">
              <a16:creationId xmlns:a16="http://schemas.microsoft.com/office/drawing/2014/main" id="{5E16FB52-CF52-4881-81C1-C3723459856A}"/>
            </a:ext>
          </a:extLst>
        </xdr:cNvPr>
        <xdr:cNvSpPr txBox="1"/>
      </xdr:nvSpPr>
      <xdr:spPr>
        <a:xfrm>
          <a:off x="6383655" y="1530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199" name="TextBox 284">
          <a:extLst>
            <a:ext uri="{FF2B5EF4-FFF2-40B4-BE49-F238E27FC236}">
              <a16:creationId xmlns:a16="http://schemas.microsoft.com/office/drawing/2014/main" id="{1791E0CE-6F3C-4170-B558-F6C7CFDA8E0A}"/>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00" name="TextBox 285">
          <a:extLst>
            <a:ext uri="{FF2B5EF4-FFF2-40B4-BE49-F238E27FC236}">
              <a16:creationId xmlns:a16="http://schemas.microsoft.com/office/drawing/2014/main" id="{F6EE4539-2B37-4709-9A64-5752CEC004C7}"/>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01" name="TextBox 286">
          <a:extLst>
            <a:ext uri="{FF2B5EF4-FFF2-40B4-BE49-F238E27FC236}">
              <a16:creationId xmlns:a16="http://schemas.microsoft.com/office/drawing/2014/main" id="{93E1C128-66B0-486E-A518-8908506317FB}"/>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202" name="TextBox 2">
          <a:extLst>
            <a:ext uri="{FF2B5EF4-FFF2-40B4-BE49-F238E27FC236}">
              <a16:creationId xmlns:a16="http://schemas.microsoft.com/office/drawing/2014/main" id="{FEE25BAE-1881-48FC-8DCE-83D711D12558}"/>
            </a:ext>
          </a:extLst>
        </xdr:cNvPr>
        <xdr:cNvSpPr txBox="1"/>
      </xdr:nvSpPr>
      <xdr:spPr>
        <a:xfrm>
          <a:off x="5591092"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03" name="TextBox 288">
          <a:extLst>
            <a:ext uri="{FF2B5EF4-FFF2-40B4-BE49-F238E27FC236}">
              <a16:creationId xmlns:a16="http://schemas.microsoft.com/office/drawing/2014/main" id="{14356A3D-EA31-4715-B3FD-B46C4B9611F9}"/>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04" name="TextBox 289">
          <a:extLst>
            <a:ext uri="{FF2B5EF4-FFF2-40B4-BE49-F238E27FC236}">
              <a16:creationId xmlns:a16="http://schemas.microsoft.com/office/drawing/2014/main" id="{C4DEA2F4-547C-4DB6-864F-14163B74D9CB}"/>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05" name="TextBox 290">
          <a:extLst>
            <a:ext uri="{FF2B5EF4-FFF2-40B4-BE49-F238E27FC236}">
              <a16:creationId xmlns:a16="http://schemas.microsoft.com/office/drawing/2014/main" id="{552FA422-A870-4849-A443-86E39004AA35}"/>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06" name="TextBox 291">
          <a:extLst>
            <a:ext uri="{FF2B5EF4-FFF2-40B4-BE49-F238E27FC236}">
              <a16:creationId xmlns:a16="http://schemas.microsoft.com/office/drawing/2014/main" id="{DD2D7CE8-8913-40EC-8B8A-CF36DE7AB92E}"/>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07" name="TextBox 292">
          <a:extLst>
            <a:ext uri="{FF2B5EF4-FFF2-40B4-BE49-F238E27FC236}">
              <a16:creationId xmlns:a16="http://schemas.microsoft.com/office/drawing/2014/main" id="{7FCC7B37-10CF-4228-B085-C6ADB8247697}"/>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08" name="TextBox 284">
          <a:extLst>
            <a:ext uri="{FF2B5EF4-FFF2-40B4-BE49-F238E27FC236}">
              <a16:creationId xmlns:a16="http://schemas.microsoft.com/office/drawing/2014/main" id="{2CA44928-468F-4412-ADA0-C8AF5DADD29B}"/>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09" name="TextBox 285">
          <a:extLst>
            <a:ext uri="{FF2B5EF4-FFF2-40B4-BE49-F238E27FC236}">
              <a16:creationId xmlns:a16="http://schemas.microsoft.com/office/drawing/2014/main" id="{52E00A81-7578-440E-B010-C0CB8B4BAF82}"/>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10" name="TextBox 286">
          <a:extLst>
            <a:ext uri="{FF2B5EF4-FFF2-40B4-BE49-F238E27FC236}">
              <a16:creationId xmlns:a16="http://schemas.microsoft.com/office/drawing/2014/main" id="{7F5C98B1-BB2B-435E-88AF-D34C53EC6C85}"/>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211" name="TextBox 2">
          <a:extLst>
            <a:ext uri="{FF2B5EF4-FFF2-40B4-BE49-F238E27FC236}">
              <a16:creationId xmlns:a16="http://schemas.microsoft.com/office/drawing/2014/main" id="{8895D8A2-64D4-4640-833A-61A9536FB4C2}"/>
            </a:ext>
          </a:extLst>
        </xdr:cNvPr>
        <xdr:cNvSpPr txBox="1"/>
      </xdr:nvSpPr>
      <xdr:spPr>
        <a:xfrm>
          <a:off x="5591092"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12" name="TextBox 288">
          <a:extLst>
            <a:ext uri="{FF2B5EF4-FFF2-40B4-BE49-F238E27FC236}">
              <a16:creationId xmlns:a16="http://schemas.microsoft.com/office/drawing/2014/main" id="{A3923DB2-0697-40AA-BF84-B5F5066872E7}"/>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13" name="TextBox 289">
          <a:extLst>
            <a:ext uri="{FF2B5EF4-FFF2-40B4-BE49-F238E27FC236}">
              <a16:creationId xmlns:a16="http://schemas.microsoft.com/office/drawing/2014/main" id="{A9A7CF44-4266-4396-8648-DA5A18AFC66F}"/>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14" name="TextBox 290">
          <a:extLst>
            <a:ext uri="{FF2B5EF4-FFF2-40B4-BE49-F238E27FC236}">
              <a16:creationId xmlns:a16="http://schemas.microsoft.com/office/drawing/2014/main" id="{62D7F879-59E0-4D07-AE2D-DC792506411D}"/>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15" name="TextBox 291">
          <a:extLst>
            <a:ext uri="{FF2B5EF4-FFF2-40B4-BE49-F238E27FC236}">
              <a16:creationId xmlns:a16="http://schemas.microsoft.com/office/drawing/2014/main" id="{3C1E3B74-B283-43FE-9BA8-C8275C9E2121}"/>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16" name="TextBox 292">
          <a:extLst>
            <a:ext uri="{FF2B5EF4-FFF2-40B4-BE49-F238E27FC236}">
              <a16:creationId xmlns:a16="http://schemas.microsoft.com/office/drawing/2014/main" id="{5257E650-70BB-4475-8397-AE4D1DBD8841}"/>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217" name="TextBox 284">
          <a:extLst>
            <a:ext uri="{FF2B5EF4-FFF2-40B4-BE49-F238E27FC236}">
              <a16:creationId xmlns:a16="http://schemas.microsoft.com/office/drawing/2014/main" id="{C962CEB9-143C-41BC-93C1-ADBA1E9A5FA4}"/>
            </a:ext>
          </a:extLst>
        </xdr:cNvPr>
        <xdr:cNvSpPr txBox="1"/>
      </xdr:nvSpPr>
      <xdr:spPr>
        <a:xfrm>
          <a:off x="5354561"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218" name="TextBox 285">
          <a:extLst>
            <a:ext uri="{FF2B5EF4-FFF2-40B4-BE49-F238E27FC236}">
              <a16:creationId xmlns:a16="http://schemas.microsoft.com/office/drawing/2014/main" id="{AB0A298D-A1CD-48AE-825C-1E1DF01178E7}"/>
            </a:ext>
          </a:extLst>
        </xdr:cNvPr>
        <xdr:cNvSpPr txBox="1"/>
      </xdr:nvSpPr>
      <xdr:spPr>
        <a:xfrm>
          <a:off x="5354561"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11</xdr:row>
      <xdr:rowOff>0</xdr:rowOff>
    </xdr:from>
    <xdr:ext cx="184731" cy="264560"/>
    <xdr:sp macro="" textlink="">
      <xdr:nvSpPr>
        <xdr:cNvPr id="219" name="TextBox 286">
          <a:extLst>
            <a:ext uri="{FF2B5EF4-FFF2-40B4-BE49-F238E27FC236}">
              <a16:creationId xmlns:a16="http://schemas.microsoft.com/office/drawing/2014/main" id="{9111A11C-3168-406B-924C-5A2ED248C61E}"/>
            </a:ext>
          </a:extLst>
        </xdr:cNvPr>
        <xdr:cNvSpPr txBox="1"/>
      </xdr:nvSpPr>
      <xdr:spPr>
        <a:xfrm>
          <a:off x="6383655"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11</xdr:row>
      <xdr:rowOff>0</xdr:rowOff>
    </xdr:from>
    <xdr:ext cx="184731" cy="264560"/>
    <xdr:sp macro="" textlink="">
      <xdr:nvSpPr>
        <xdr:cNvPr id="220" name="TextBox 2">
          <a:extLst>
            <a:ext uri="{FF2B5EF4-FFF2-40B4-BE49-F238E27FC236}">
              <a16:creationId xmlns:a16="http://schemas.microsoft.com/office/drawing/2014/main" id="{BD7A2D22-742E-4ECA-9827-0183AE01BED8}"/>
            </a:ext>
          </a:extLst>
        </xdr:cNvPr>
        <xdr:cNvSpPr txBox="1"/>
      </xdr:nvSpPr>
      <xdr:spPr>
        <a:xfrm>
          <a:off x="5591092"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221" name="TextBox 288">
          <a:extLst>
            <a:ext uri="{FF2B5EF4-FFF2-40B4-BE49-F238E27FC236}">
              <a16:creationId xmlns:a16="http://schemas.microsoft.com/office/drawing/2014/main" id="{FB1BEEFA-B933-4065-988D-69E7DE5A3738}"/>
            </a:ext>
          </a:extLst>
        </xdr:cNvPr>
        <xdr:cNvSpPr txBox="1"/>
      </xdr:nvSpPr>
      <xdr:spPr>
        <a:xfrm>
          <a:off x="5354561"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222" name="TextBox 289">
          <a:extLst>
            <a:ext uri="{FF2B5EF4-FFF2-40B4-BE49-F238E27FC236}">
              <a16:creationId xmlns:a16="http://schemas.microsoft.com/office/drawing/2014/main" id="{3FD89727-7C0F-450F-B92E-9F232A4DAB0E}"/>
            </a:ext>
          </a:extLst>
        </xdr:cNvPr>
        <xdr:cNvSpPr txBox="1"/>
      </xdr:nvSpPr>
      <xdr:spPr>
        <a:xfrm>
          <a:off x="5354561"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223" name="TextBox 290">
          <a:extLst>
            <a:ext uri="{FF2B5EF4-FFF2-40B4-BE49-F238E27FC236}">
              <a16:creationId xmlns:a16="http://schemas.microsoft.com/office/drawing/2014/main" id="{230C20C7-0D05-4245-A2F1-ED1226534686}"/>
            </a:ext>
          </a:extLst>
        </xdr:cNvPr>
        <xdr:cNvSpPr txBox="1"/>
      </xdr:nvSpPr>
      <xdr:spPr>
        <a:xfrm>
          <a:off x="5354561"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224" name="TextBox 291">
          <a:extLst>
            <a:ext uri="{FF2B5EF4-FFF2-40B4-BE49-F238E27FC236}">
              <a16:creationId xmlns:a16="http://schemas.microsoft.com/office/drawing/2014/main" id="{74D58E29-7361-4696-8C04-AB9CBA163BBA}"/>
            </a:ext>
          </a:extLst>
        </xdr:cNvPr>
        <xdr:cNvSpPr txBox="1"/>
      </xdr:nvSpPr>
      <xdr:spPr>
        <a:xfrm>
          <a:off x="5354561"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11</xdr:row>
      <xdr:rowOff>0</xdr:rowOff>
    </xdr:from>
    <xdr:ext cx="184731" cy="264560"/>
    <xdr:sp macro="" textlink="">
      <xdr:nvSpPr>
        <xdr:cNvPr id="225" name="TextBox 292">
          <a:extLst>
            <a:ext uri="{FF2B5EF4-FFF2-40B4-BE49-F238E27FC236}">
              <a16:creationId xmlns:a16="http://schemas.microsoft.com/office/drawing/2014/main" id="{2726029C-ECD3-4AFE-B00E-F3CA35C05EF6}"/>
            </a:ext>
          </a:extLst>
        </xdr:cNvPr>
        <xdr:cNvSpPr txBox="1"/>
      </xdr:nvSpPr>
      <xdr:spPr>
        <a:xfrm>
          <a:off x="6383655" y="3514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26" name="TextBox 284">
          <a:extLst>
            <a:ext uri="{FF2B5EF4-FFF2-40B4-BE49-F238E27FC236}">
              <a16:creationId xmlns:a16="http://schemas.microsoft.com/office/drawing/2014/main" id="{7F7F9136-F01F-41DA-BB0E-ED7CCB5037D8}"/>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27" name="TextBox 285">
          <a:extLst>
            <a:ext uri="{FF2B5EF4-FFF2-40B4-BE49-F238E27FC236}">
              <a16:creationId xmlns:a16="http://schemas.microsoft.com/office/drawing/2014/main" id="{C05900EE-C086-48BE-811B-F3D0BADE732E}"/>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28" name="TextBox 286">
          <a:extLst>
            <a:ext uri="{FF2B5EF4-FFF2-40B4-BE49-F238E27FC236}">
              <a16:creationId xmlns:a16="http://schemas.microsoft.com/office/drawing/2014/main" id="{5074E571-B847-46DF-B543-8F866078EB3C}"/>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229" name="TextBox 2">
          <a:extLst>
            <a:ext uri="{FF2B5EF4-FFF2-40B4-BE49-F238E27FC236}">
              <a16:creationId xmlns:a16="http://schemas.microsoft.com/office/drawing/2014/main" id="{65682453-153C-4E8F-BF0C-D6E1E009C55D}"/>
            </a:ext>
          </a:extLst>
        </xdr:cNvPr>
        <xdr:cNvSpPr txBox="1"/>
      </xdr:nvSpPr>
      <xdr:spPr>
        <a:xfrm>
          <a:off x="5591092"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30" name="TextBox 288">
          <a:extLst>
            <a:ext uri="{FF2B5EF4-FFF2-40B4-BE49-F238E27FC236}">
              <a16:creationId xmlns:a16="http://schemas.microsoft.com/office/drawing/2014/main" id="{BEFD2E4E-4389-4468-BAFD-5A8441A35254}"/>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31" name="TextBox 289">
          <a:extLst>
            <a:ext uri="{FF2B5EF4-FFF2-40B4-BE49-F238E27FC236}">
              <a16:creationId xmlns:a16="http://schemas.microsoft.com/office/drawing/2014/main" id="{7E75B286-87A0-4C87-91FE-01CF7DB58831}"/>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32" name="TextBox 290">
          <a:extLst>
            <a:ext uri="{FF2B5EF4-FFF2-40B4-BE49-F238E27FC236}">
              <a16:creationId xmlns:a16="http://schemas.microsoft.com/office/drawing/2014/main" id="{5B63B540-4B19-4D5E-916A-14CAB873DD3B}"/>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33" name="TextBox 291">
          <a:extLst>
            <a:ext uri="{FF2B5EF4-FFF2-40B4-BE49-F238E27FC236}">
              <a16:creationId xmlns:a16="http://schemas.microsoft.com/office/drawing/2014/main" id="{FDF9882C-4F82-495D-968E-6F53A8BC5F9F}"/>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34" name="TextBox 292">
          <a:extLst>
            <a:ext uri="{FF2B5EF4-FFF2-40B4-BE49-F238E27FC236}">
              <a16:creationId xmlns:a16="http://schemas.microsoft.com/office/drawing/2014/main" id="{88F3A9B2-0E03-4BA5-9C12-7F5832A60926}"/>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35" name="TextBox 284">
          <a:extLst>
            <a:ext uri="{FF2B5EF4-FFF2-40B4-BE49-F238E27FC236}">
              <a16:creationId xmlns:a16="http://schemas.microsoft.com/office/drawing/2014/main" id="{E13F000D-83F3-484A-9E6C-5FD6BE366DB4}"/>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36" name="TextBox 285">
          <a:extLst>
            <a:ext uri="{FF2B5EF4-FFF2-40B4-BE49-F238E27FC236}">
              <a16:creationId xmlns:a16="http://schemas.microsoft.com/office/drawing/2014/main" id="{9A918065-74B3-43DE-8CF9-73D58A731150}"/>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37" name="TextBox 286">
          <a:extLst>
            <a:ext uri="{FF2B5EF4-FFF2-40B4-BE49-F238E27FC236}">
              <a16:creationId xmlns:a16="http://schemas.microsoft.com/office/drawing/2014/main" id="{CE18FC8A-634D-4276-B30E-3253DF11516D}"/>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238" name="TextBox 2">
          <a:extLst>
            <a:ext uri="{FF2B5EF4-FFF2-40B4-BE49-F238E27FC236}">
              <a16:creationId xmlns:a16="http://schemas.microsoft.com/office/drawing/2014/main" id="{61DA3B32-8F4F-48B4-9977-A69FDDF2EECD}"/>
            </a:ext>
          </a:extLst>
        </xdr:cNvPr>
        <xdr:cNvSpPr txBox="1"/>
      </xdr:nvSpPr>
      <xdr:spPr>
        <a:xfrm>
          <a:off x="5591092"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39" name="TextBox 288">
          <a:extLst>
            <a:ext uri="{FF2B5EF4-FFF2-40B4-BE49-F238E27FC236}">
              <a16:creationId xmlns:a16="http://schemas.microsoft.com/office/drawing/2014/main" id="{E57F488A-E032-4036-8359-79EF9D8C5BA7}"/>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40" name="TextBox 289">
          <a:extLst>
            <a:ext uri="{FF2B5EF4-FFF2-40B4-BE49-F238E27FC236}">
              <a16:creationId xmlns:a16="http://schemas.microsoft.com/office/drawing/2014/main" id="{2EC6FC9C-1073-4B08-9DEF-C321425D3F3E}"/>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41" name="TextBox 290">
          <a:extLst>
            <a:ext uri="{FF2B5EF4-FFF2-40B4-BE49-F238E27FC236}">
              <a16:creationId xmlns:a16="http://schemas.microsoft.com/office/drawing/2014/main" id="{353A2E13-3DF1-428C-83C6-871F42A78D80}"/>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42" name="TextBox 291">
          <a:extLst>
            <a:ext uri="{FF2B5EF4-FFF2-40B4-BE49-F238E27FC236}">
              <a16:creationId xmlns:a16="http://schemas.microsoft.com/office/drawing/2014/main" id="{8CADBDD8-F9EE-4ABA-BEDD-D288F960A3F8}"/>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43" name="TextBox 292">
          <a:extLst>
            <a:ext uri="{FF2B5EF4-FFF2-40B4-BE49-F238E27FC236}">
              <a16:creationId xmlns:a16="http://schemas.microsoft.com/office/drawing/2014/main" id="{4E258740-E6C4-445F-A19A-BDA4EF97A5F7}"/>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44" name="TextBox 284">
          <a:extLst>
            <a:ext uri="{FF2B5EF4-FFF2-40B4-BE49-F238E27FC236}">
              <a16:creationId xmlns:a16="http://schemas.microsoft.com/office/drawing/2014/main" id="{ED549F26-1986-4D48-8C84-D04971F6EF3B}"/>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45" name="TextBox 285">
          <a:extLst>
            <a:ext uri="{FF2B5EF4-FFF2-40B4-BE49-F238E27FC236}">
              <a16:creationId xmlns:a16="http://schemas.microsoft.com/office/drawing/2014/main" id="{56E386DF-561A-4F68-B7F3-D830724A24B6}"/>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46" name="TextBox 286">
          <a:extLst>
            <a:ext uri="{FF2B5EF4-FFF2-40B4-BE49-F238E27FC236}">
              <a16:creationId xmlns:a16="http://schemas.microsoft.com/office/drawing/2014/main" id="{7DE6EF94-2A0F-444B-9530-39A19E5325E7}"/>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247" name="TextBox 2">
          <a:extLst>
            <a:ext uri="{FF2B5EF4-FFF2-40B4-BE49-F238E27FC236}">
              <a16:creationId xmlns:a16="http://schemas.microsoft.com/office/drawing/2014/main" id="{5CAE9E50-6FDE-4ADF-B486-D5D3AC0F6105}"/>
            </a:ext>
          </a:extLst>
        </xdr:cNvPr>
        <xdr:cNvSpPr txBox="1"/>
      </xdr:nvSpPr>
      <xdr:spPr>
        <a:xfrm>
          <a:off x="5591092"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48" name="TextBox 288">
          <a:extLst>
            <a:ext uri="{FF2B5EF4-FFF2-40B4-BE49-F238E27FC236}">
              <a16:creationId xmlns:a16="http://schemas.microsoft.com/office/drawing/2014/main" id="{9D7ECB70-EC7F-41E0-9A1E-0682D5284D40}"/>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49" name="TextBox 289">
          <a:extLst>
            <a:ext uri="{FF2B5EF4-FFF2-40B4-BE49-F238E27FC236}">
              <a16:creationId xmlns:a16="http://schemas.microsoft.com/office/drawing/2014/main" id="{6F71E17A-C343-42CD-A962-DF5651212B3C}"/>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50" name="TextBox 290">
          <a:extLst>
            <a:ext uri="{FF2B5EF4-FFF2-40B4-BE49-F238E27FC236}">
              <a16:creationId xmlns:a16="http://schemas.microsoft.com/office/drawing/2014/main" id="{47843DAC-6DDF-4500-BDE7-FA650908508A}"/>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51" name="TextBox 291">
          <a:extLst>
            <a:ext uri="{FF2B5EF4-FFF2-40B4-BE49-F238E27FC236}">
              <a16:creationId xmlns:a16="http://schemas.microsoft.com/office/drawing/2014/main" id="{2BFC5268-A5E6-4518-B612-7795D954BAED}"/>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52" name="TextBox 292">
          <a:extLst>
            <a:ext uri="{FF2B5EF4-FFF2-40B4-BE49-F238E27FC236}">
              <a16:creationId xmlns:a16="http://schemas.microsoft.com/office/drawing/2014/main" id="{7C97FA21-E600-4759-B3CE-315AC3F35767}"/>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53" name="TextBox 284">
          <a:extLst>
            <a:ext uri="{FF2B5EF4-FFF2-40B4-BE49-F238E27FC236}">
              <a16:creationId xmlns:a16="http://schemas.microsoft.com/office/drawing/2014/main" id="{BAD08628-0A40-4205-B5B1-D7C90354E519}"/>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54" name="TextBox 285">
          <a:extLst>
            <a:ext uri="{FF2B5EF4-FFF2-40B4-BE49-F238E27FC236}">
              <a16:creationId xmlns:a16="http://schemas.microsoft.com/office/drawing/2014/main" id="{3013A211-0EE4-44EB-ADA5-F680C608FD3C}"/>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55" name="TextBox 286">
          <a:extLst>
            <a:ext uri="{FF2B5EF4-FFF2-40B4-BE49-F238E27FC236}">
              <a16:creationId xmlns:a16="http://schemas.microsoft.com/office/drawing/2014/main" id="{42086D1A-144F-4CE4-9907-22963C2BA2F2}"/>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256" name="TextBox 2">
          <a:extLst>
            <a:ext uri="{FF2B5EF4-FFF2-40B4-BE49-F238E27FC236}">
              <a16:creationId xmlns:a16="http://schemas.microsoft.com/office/drawing/2014/main" id="{CDA662AC-2A31-415D-BCFA-2065960E27D0}"/>
            </a:ext>
          </a:extLst>
        </xdr:cNvPr>
        <xdr:cNvSpPr txBox="1"/>
      </xdr:nvSpPr>
      <xdr:spPr>
        <a:xfrm>
          <a:off x="5591092"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57" name="TextBox 288">
          <a:extLst>
            <a:ext uri="{FF2B5EF4-FFF2-40B4-BE49-F238E27FC236}">
              <a16:creationId xmlns:a16="http://schemas.microsoft.com/office/drawing/2014/main" id="{61B15945-A27E-41E0-8CFE-D726CBF87C61}"/>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58" name="TextBox 289">
          <a:extLst>
            <a:ext uri="{FF2B5EF4-FFF2-40B4-BE49-F238E27FC236}">
              <a16:creationId xmlns:a16="http://schemas.microsoft.com/office/drawing/2014/main" id="{B2CC5C5F-3AF3-4216-AB52-786DBC6778C8}"/>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59" name="TextBox 290">
          <a:extLst>
            <a:ext uri="{FF2B5EF4-FFF2-40B4-BE49-F238E27FC236}">
              <a16:creationId xmlns:a16="http://schemas.microsoft.com/office/drawing/2014/main" id="{5063AAFA-8180-4EA7-A42D-899662D61067}"/>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60" name="TextBox 291">
          <a:extLst>
            <a:ext uri="{FF2B5EF4-FFF2-40B4-BE49-F238E27FC236}">
              <a16:creationId xmlns:a16="http://schemas.microsoft.com/office/drawing/2014/main" id="{4422771B-DA8F-470E-821F-BD7ED067112D}"/>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61" name="TextBox 292">
          <a:extLst>
            <a:ext uri="{FF2B5EF4-FFF2-40B4-BE49-F238E27FC236}">
              <a16:creationId xmlns:a16="http://schemas.microsoft.com/office/drawing/2014/main" id="{9638426D-1CE8-4C9A-99AD-0FB26DF9DF99}"/>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62" name="TextBox 284">
          <a:extLst>
            <a:ext uri="{FF2B5EF4-FFF2-40B4-BE49-F238E27FC236}">
              <a16:creationId xmlns:a16="http://schemas.microsoft.com/office/drawing/2014/main" id="{9688275D-10BB-43F2-BD0E-1A210A117824}"/>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63" name="TextBox 285">
          <a:extLst>
            <a:ext uri="{FF2B5EF4-FFF2-40B4-BE49-F238E27FC236}">
              <a16:creationId xmlns:a16="http://schemas.microsoft.com/office/drawing/2014/main" id="{132E7232-F25F-4369-B140-B5B48CB32CFB}"/>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64" name="TextBox 286">
          <a:extLst>
            <a:ext uri="{FF2B5EF4-FFF2-40B4-BE49-F238E27FC236}">
              <a16:creationId xmlns:a16="http://schemas.microsoft.com/office/drawing/2014/main" id="{6CBA063C-D869-4FCC-B2CD-D55729B374F6}"/>
            </a:ext>
          </a:extLst>
        </xdr:cNvPr>
        <xdr:cNvSpPr txBox="1"/>
      </xdr:nvSpPr>
      <xdr:spPr>
        <a:xfrm>
          <a:off x="6383655"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265" name="TextBox 2">
          <a:extLst>
            <a:ext uri="{FF2B5EF4-FFF2-40B4-BE49-F238E27FC236}">
              <a16:creationId xmlns:a16="http://schemas.microsoft.com/office/drawing/2014/main" id="{EA0C98A4-0039-42EA-85EF-60B2B3892EA9}"/>
            </a:ext>
          </a:extLst>
        </xdr:cNvPr>
        <xdr:cNvSpPr txBox="1"/>
      </xdr:nvSpPr>
      <xdr:spPr>
        <a:xfrm>
          <a:off x="5591092"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66" name="TextBox 288">
          <a:extLst>
            <a:ext uri="{FF2B5EF4-FFF2-40B4-BE49-F238E27FC236}">
              <a16:creationId xmlns:a16="http://schemas.microsoft.com/office/drawing/2014/main" id="{1152125A-68FF-49B1-A78F-88ED5E53A495}"/>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67" name="TextBox 289">
          <a:extLst>
            <a:ext uri="{FF2B5EF4-FFF2-40B4-BE49-F238E27FC236}">
              <a16:creationId xmlns:a16="http://schemas.microsoft.com/office/drawing/2014/main" id="{95C52464-48AA-44C3-AEB5-3A130B45500F}"/>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68" name="TextBox 290">
          <a:extLst>
            <a:ext uri="{FF2B5EF4-FFF2-40B4-BE49-F238E27FC236}">
              <a16:creationId xmlns:a16="http://schemas.microsoft.com/office/drawing/2014/main" id="{96C08FAA-49D9-4FC8-BEBE-6D217B27DCB7}"/>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69" name="TextBox 291">
          <a:extLst>
            <a:ext uri="{FF2B5EF4-FFF2-40B4-BE49-F238E27FC236}">
              <a16:creationId xmlns:a16="http://schemas.microsoft.com/office/drawing/2014/main" id="{E822B41F-DFC1-4961-BBA6-963F655F1B85}"/>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70" name="TextBox 292">
          <a:extLst>
            <a:ext uri="{FF2B5EF4-FFF2-40B4-BE49-F238E27FC236}">
              <a16:creationId xmlns:a16="http://schemas.microsoft.com/office/drawing/2014/main" id="{0FE91AED-7410-467C-8210-476486FEE85F}"/>
            </a:ext>
          </a:extLst>
        </xdr:cNvPr>
        <xdr:cNvSpPr txBox="1"/>
      </xdr:nvSpPr>
      <xdr:spPr>
        <a:xfrm>
          <a:off x="6383655"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71" name="TextBox 284">
          <a:extLst>
            <a:ext uri="{FF2B5EF4-FFF2-40B4-BE49-F238E27FC236}">
              <a16:creationId xmlns:a16="http://schemas.microsoft.com/office/drawing/2014/main" id="{8940892E-48DD-41AD-B1CE-3667DE503DDB}"/>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72" name="TextBox 285">
          <a:extLst>
            <a:ext uri="{FF2B5EF4-FFF2-40B4-BE49-F238E27FC236}">
              <a16:creationId xmlns:a16="http://schemas.microsoft.com/office/drawing/2014/main" id="{93C02FC9-5CE8-4A86-BEE2-6E8A58DA920F}"/>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73" name="TextBox 286">
          <a:extLst>
            <a:ext uri="{FF2B5EF4-FFF2-40B4-BE49-F238E27FC236}">
              <a16:creationId xmlns:a16="http://schemas.microsoft.com/office/drawing/2014/main" id="{983E029A-5DED-4536-9DEF-79D370F7C56A}"/>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274" name="TextBox 2">
          <a:extLst>
            <a:ext uri="{FF2B5EF4-FFF2-40B4-BE49-F238E27FC236}">
              <a16:creationId xmlns:a16="http://schemas.microsoft.com/office/drawing/2014/main" id="{8168664A-DAD1-4F0F-9960-A61A37CD7299}"/>
            </a:ext>
          </a:extLst>
        </xdr:cNvPr>
        <xdr:cNvSpPr txBox="1"/>
      </xdr:nvSpPr>
      <xdr:spPr>
        <a:xfrm>
          <a:off x="5591092"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75" name="TextBox 288">
          <a:extLst>
            <a:ext uri="{FF2B5EF4-FFF2-40B4-BE49-F238E27FC236}">
              <a16:creationId xmlns:a16="http://schemas.microsoft.com/office/drawing/2014/main" id="{8964C873-1F70-4071-BE7A-837F1BDE36D4}"/>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76" name="TextBox 289">
          <a:extLst>
            <a:ext uri="{FF2B5EF4-FFF2-40B4-BE49-F238E27FC236}">
              <a16:creationId xmlns:a16="http://schemas.microsoft.com/office/drawing/2014/main" id="{DA2E95FE-1546-426A-8CAD-82280245EA48}"/>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77" name="TextBox 290">
          <a:extLst>
            <a:ext uri="{FF2B5EF4-FFF2-40B4-BE49-F238E27FC236}">
              <a16:creationId xmlns:a16="http://schemas.microsoft.com/office/drawing/2014/main" id="{2B3EA968-7973-49D1-97E7-649BE5E7C7E2}"/>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278" name="TextBox 291">
          <a:extLst>
            <a:ext uri="{FF2B5EF4-FFF2-40B4-BE49-F238E27FC236}">
              <a16:creationId xmlns:a16="http://schemas.microsoft.com/office/drawing/2014/main" id="{24417B00-00D2-4710-95BE-B0CAA39D4E85}"/>
            </a:ext>
          </a:extLst>
        </xdr:cNvPr>
        <xdr:cNvSpPr txBox="1"/>
      </xdr:nvSpPr>
      <xdr:spPr>
        <a:xfrm>
          <a:off x="5354561"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279" name="TextBox 292">
          <a:extLst>
            <a:ext uri="{FF2B5EF4-FFF2-40B4-BE49-F238E27FC236}">
              <a16:creationId xmlns:a16="http://schemas.microsoft.com/office/drawing/2014/main" id="{B91438D1-C681-4A55-A694-F2F9C240F730}"/>
            </a:ext>
          </a:extLst>
        </xdr:cNvPr>
        <xdr:cNvSpPr txBox="1"/>
      </xdr:nvSpPr>
      <xdr:spPr>
        <a:xfrm>
          <a:off x="6383655" y="1548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80" name="TextBox 284">
          <a:extLst>
            <a:ext uri="{FF2B5EF4-FFF2-40B4-BE49-F238E27FC236}">
              <a16:creationId xmlns:a16="http://schemas.microsoft.com/office/drawing/2014/main" id="{E9556E34-05CA-4A53-A371-F37C73A66215}"/>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81" name="TextBox 285">
          <a:extLst>
            <a:ext uri="{FF2B5EF4-FFF2-40B4-BE49-F238E27FC236}">
              <a16:creationId xmlns:a16="http://schemas.microsoft.com/office/drawing/2014/main" id="{D9286C97-82FD-4FDF-A482-E2867CCA606C}"/>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82" name="TextBox 286">
          <a:extLst>
            <a:ext uri="{FF2B5EF4-FFF2-40B4-BE49-F238E27FC236}">
              <a16:creationId xmlns:a16="http://schemas.microsoft.com/office/drawing/2014/main" id="{C9384AE2-70CF-49AC-874B-63C7958F76B3}"/>
            </a:ext>
          </a:extLst>
        </xdr:cNvPr>
        <xdr:cNvSpPr txBox="1"/>
      </xdr:nvSpPr>
      <xdr:spPr>
        <a:xfrm>
          <a:off x="6383655"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283" name="TextBox 2">
          <a:extLst>
            <a:ext uri="{FF2B5EF4-FFF2-40B4-BE49-F238E27FC236}">
              <a16:creationId xmlns:a16="http://schemas.microsoft.com/office/drawing/2014/main" id="{96F55C9D-9302-4725-9222-2EC6718B5E5C}"/>
            </a:ext>
          </a:extLst>
        </xdr:cNvPr>
        <xdr:cNvSpPr txBox="1"/>
      </xdr:nvSpPr>
      <xdr:spPr>
        <a:xfrm>
          <a:off x="5591092"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84" name="TextBox 288">
          <a:extLst>
            <a:ext uri="{FF2B5EF4-FFF2-40B4-BE49-F238E27FC236}">
              <a16:creationId xmlns:a16="http://schemas.microsoft.com/office/drawing/2014/main" id="{5473485E-AFA8-4BCF-AA2D-ED85D2B4B995}"/>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85" name="TextBox 289">
          <a:extLst>
            <a:ext uri="{FF2B5EF4-FFF2-40B4-BE49-F238E27FC236}">
              <a16:creationId xmlns:a16="http://schemas.microsoft.com/office/drawing/2014/main" id="{9BE87B04-7B00-4F1C-9172-594346C537BC}"/>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86" name="TextBox 290">
          <a:extLst>
            <a:ext uri="{FF2B5EF4-FFF2-40B4-BE49-F238E27FC236}">
              <a16:creationId xmlns:a16="http://schemas.microsoft.com/office/drawing/2014/main" id="{16523F31-981D-4F93-B4B5-7A8A7433730A}"/>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87" name="TextBox 291">
          <a:extLst>
            <a:ext uri="{FF2B5EF4-FFF2-40B4-BE49-F238E27FC236}">
              <a16:creationId xmlns:a16="http://schemas.microsoft.com/office/drawing/2014/main" id="{D0B1BB7C-3A83-43C6-8473-918ECE812635}"/>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88" name="TextBox 292">
          <a:extLst>
            <a:ext uri="{FF2B5EF4-FFF2-40B4-BE49-F238E27FC236}">
              <a16:creationId xmlns:a16="http://schemas.microsoft.com/office/drawing/2014/main" id="{51561F40-6D4B-4B9B-B2DC-78211FC2ADCD}"/>
            </a:ext>
          </a:extLst>
        </xdr:cNvPr>
        <xdr:cNvSpPr txBox="1"/>
      </xdr:nvSpPr>
      <xdr:spPr>
        <a:xfrm>
          <a:off x="6383655"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89" name="TextBox 284">
          <a:extLst>
            <a:ext uri="{FF2B5EF4-FFF2-40B4-BE49-F238E27FC236}">
              <a16:creationId xmlns:a16="http://schemas.microsoft.com/office/drawing/2014/main" id="{6EFE7BA2-2967-495C-9100-AB9DAC3B9B38}"/>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90" name="TextBox 285">
          <a:extLst>
            <a:ext uri="{FF2B5EF4-FFF2-40B4-BE49-F238E27FC236}">
              <a16:creationId xmlns:a16="http://schemas.microsoft.com/office/drawing/2014/main" id="{7802076E-FE8B-4C21-83B5-A4990F3111CF}"/>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91" name="TextBox 286">
          <a:extLst>
            <a:ext uri="{FF2B5EF4-FFF2-40B4-BE49-F238E27FC236}">
              <a16:creationId xmlns:a16="http://schemas.microsoft.com/office/drawing/2014/main" id="{472047FA-50E1-47C9-ABA4-1AD0AA2DA8E8}"/>
            </a:ext>
          </a:extLst>
        </xdr:cNvPr>
        <xdr:cNvSpPr txBox="1"/>
      </xdr:nvSpPr>
      <xdr:spPr>
        <a:xfrm>
          <a:off x="6383655"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292" name="TextBox 2">
          <a:extLst>
            <a:ext uri="{FF2B5EF4-FFF2-40B4-BE49-F238E27FC236}">
              <a16:creationId xmlns:a16="http://schemas.microsoft.com/office/drawing/2014/main" id="{CEDABD91-D0E8-4588-B3E7-2AA071B8885B}"/>
            </a:ext>
          </a:extLst>
        </xdr:cNvPr>
        <xdr:cNvSpPr txBox="1"/>
      </xdr:nvSpPr>
      <xdr:spPr>
        <a:xfrm>
          <a:off x="5591092"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93" name="TextBox 288">
          <a:extLst>
            <a:ext uri="{FF2B5EF4-FFF2-40B4-BE49-F238E27FC236}">
              <a16:creationId xmlns:a16="http://schemas.microsoft.com/office/drawing/2014/main" id="{18F20922-AEAB-429E-AC53-4EA668831718}"/>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94" name="TextBox 289">
          <a:extLst>
            <a:ext uri="{FF2B5EF4-FFF2-40B4-BE49-F238E27FC236}">
              <a16:creationId xmlns:a16="http://schemas.microsoft.com/office/drawing/2014/main" id="{CDF8F6F4-1EDB-413B-947C-3F27A1648561}"/>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95" name="TextBox 290">
          <a:extLst>
            <a:ext uri="{FF2B5EF4-FFF2-40B4-BE49-F238E27FC236}">
              <a16:creationId xmlns:a16="http://schemas.microsoft.com/office/drawing/2014/main" id="{1BD1E6D8-5114-493F-995D-35FF657A4876}"/>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96" name="TextBox 291">
          <a:extLst>
            <a:ext uri="{FF2B5EF4-FFF2-40B4-BE49-F238E27FC236}">
              <a16:creationId xmlns:a16="http://schemas.microsoft.com/office/drawing/2014/main" id="{0E42BB8E-4A40-4C52-869A-B0D576A8FBF0}"/>
            </a:ext>
          </a:extLst>
        </xdr:cNvPr>
        <xdr:cNvSpPr txBox="1"/>
      </xdr:nvSpPr>
      <xdr:spPr>
        <a:xfrm>
          <a:off x="5354561"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97" name="TextBox 292">
          <a:extLst>
            <a:ext uri="{FF2B5EF4-FFF2-40B4-BE49-F238E27FC236}">
              <a16:creationId xmlns:a16="http://schemas.microsoft.com/office/drawing/2014/main" id="{43D41A47-B587-4673-9BEC-FEA54E26F139}"/>
            </a:ext>
          </a:extLst>
        </xdr:cNvPr>
        <xdr:cNvSpPr txBox="1"/>
      </xdr:nvSpPr>
      <xdr:spPr>
        <a:xfrm>
          <a:off x="6383655" y="15668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180975</xdr:colOff>
      <xdr:row>0</xdr:row>
      <xdr:rowOff>123825</xdr:rowOff>
    </xdr:from>
    <xdr:to>
      <xdr:col>1</xdr:col>
      <xdr:colOff>3030882</xdr:colOff>
      <xdr:row>2</xdr:row>
      <xdr:rowOff>97155</xdr:rowOff>
    </xdr:to>
    <xdr:pic>
      <xdr:nvPicPr>
        <xdr:cNvPr id="2" name="Slika 2">
          <a:extLst>
            <a:ext uri="{FF2B5EF4-FFF2-40B4-BE49-F238E27FC236}">
              <a16:creationId xmlns:a16="http://schemas.microsoft.com/office/drawing/2014/main" id="{5C503135-2B64-4220-A228-808B6A482E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0975" y="123825"/>
          <a:ext cx="3297582" cy="430530"/>
        </a:xfrm>
        <a:prstGeom prst="rect">
          <a:avLst/>
        </a:prstGeom>
        <a:noFill/>
        <a:ln w="9525">
          <a:noFill/>
          <a:miter lim="800000"/>
          <a:headEnd/>
          <a:tailEnd/>
        </a:ln>
      </xdr:spPr>
    </xdr:pic>
    <xdr:clientData/>
  </xdr:twoCellAnchor>
  <xdr:oneCellAnchor>
    <xdr:from>
      <xdr:col>2</xdr:col>
      <xdr:colOff>405371</xdr:colOff>
      <xdr:row>27</xdr:row>
      <xdr:rowOff>0</xdr:rowOff>
    </xdr:from>
    <xdr:ext cx="184731" cy="264560"/>
    <xdr:sp macro="" textlink="">
      <xdr:nvSpPr>
        <xdr:cNvPr id="3" name="TextBox 284">
          <a:extLst>
            <a:ext uri="{FF2B5EF4-FFF2-40B4-BE49-F238E27FC236}">
              <a16:creationId xmlns:a16="http://schemas.microsoft.com/office/drawing/2014/main" id="{DA696A88-95F0-463B-A450-207A26EE081A}"/>
            </a:ext>
          </a:extLst>
        </xdr:cNvPr>
        <xdr:cNvSpPr txBox="1"/>
      </xdr:nvSpPr>
      <xdr:spPr>
        <a:xfrm>
          <a:off x="5358371"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4" name="TextBox 285">
          <a:extLst>
            <a:ext uri="{FF2B5EF4-FFF2-40B4-BE49-F238E27FC236}">
              <a16:creationId xmlns:a16="http://schemas.microsoft.com/office/drawing/2014/main" id="{7BB31528-1F4E-44A6-84AC-D8DF45204326}"/>
            </a:ext>
          </a:extLst>
        </xdr:cNvPr>
        <xdr:cNvSpPr txBox="1"/>
      </xdr:nvSpPr>
      <xdr:spPr>
        <a:xfrm>
          <a:off x="5358371"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5" name="TextBox 286">
          <a:extLst>
            <a:ext uri="{FF2B5EF4-FFF2-40B4-BE49-F238E27FC236}">
              <a16:creationId xmlns:a16="http://schemas.microsoft.com/office/drawing/2014/main" id="{3A0A6DFE-8B70-4EC4-B9FB-D94D964992BE}"/>
            </a:ext>
          </a:extLst>
        </xdr:cNvPr>
        <xdr:cNvSpPr txBox="1"/>
      </xdr:nvSpPr>
      <xdr:spPr>
        <a:xfrm>
          <a:off x="6387465"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27</xdr:row>
      <xdr:rowOff>0</xdr:rowOff>
    </xdr:from>
    <xdr:ext cx="184731" cy="264560"/>
    <xdr:sp macro="" textlink="">
      <xdr:nvSpPr>
        <xdr:cNvPr id="6" name="TextBox 2">
          <a:extLst>
            <a:ext uri="{FF2B5EF4-FFF2-40B4-BE49-F238E27FC236}">
              <a16:creationId xmlns:a16="http://schemas.microsoft.com/office/drawing/2014/main" id="{37F0A648-E2CC-45B4-974F-1A466EEEB178}"/>
            </a:ext>
          </a:extLst>
        </xdr:cNvPr>
        <xdr:cNvSpPr txBox="1"/>
      </xdr:nvSpPr>
      <xdr:spPr>
        <a:xfrm>
          <a:off x="5592997"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7" name="TextBox 288">
          <a:extLst>
            <a:ext uri="{FF2B5EF4-FFF2-40B4-BE49-F238E27FC236}">
              <a16:creationId xmlns:a16="http://schemas.microsoft.com/office/drawing/2014/main" id="{CD94D6E5-EF48-4B2B-AB48-DE8E9CD4D47C}"/>
            </a:ext>
          </a:extLst>
        </xdr:cNvPr>
        <xdr:cNvSpPr txBox="1"/>
      </xdr:nvSpPr>
      <xdr:spPr>
        <a:xfrm>
          <a:off x="5358371"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8" name="TextBox 289">
          <a:extLst>
            <a:ext uri="{FF2B5EF4-FFF2-40B4-BE49-F238E27FC236}">
              <a16:creationId xmlns:a16="http://schemas.microsoft.com/office/drawing/2014/main" id="{1A429DC2-E95B-4D3C-9640-66A750637B4F}"/>
            </a:ext>
          </a:extLst>
        </xdr:cNvPr>
        <xdr:cNvSpPr txBox="1"/>
      </xdr:nvSpPr>
      <xdr:spPr>
        <a:xfrm>
          <a:off x="5358371"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9" name="TextBox 290">
          <a:extLst>
            <a:ext uri="{FF2B5EF4-FFF2-40B4-BE49-F238E27FC236}">
              <a16:creationId xmlns:a16="http://schemas.microsoft.com/office/drawing/2014/main" id="{D60CB0FC-B555-4736-A7FC-36B67B4B7E4C}"/>
            </a:ext>
          </a:extLst>
        </xdr:cNvPr>
        <xdr:cNvSpPr txBox="1"/>
      </xdr:nvSpPr>
      <xdr:spPr>
        <a:xfrm>
          <a:off x="5358371"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27</xdr:row>
      <xdr:rowOff>0</xdr:rowOff>
    </xdr:from>
    <xdr:ext cx="184731" cy="264560"/>
    <xdr:sp macro="" textlink="">
      <xdr:nvSpPr>
        <xdr:cNvPr id="10" name="TextBox 291">
          <a:extLst>
            <a:ext uri="{FF2B5EF4-FFF2-40B4-BE49-F238E27FC236}">
              <a16:creationId xmlns:a16="http://schemas.microsoft.com/office/drawing/2014/main" id="{51EF9447-88C6-4987-A8E6-406C7B95B778}"/>
            </a:ext>
          </a:extLst>
        </xdr:cNvPr>
        <xdr:cNvSpPr txBox="1"/>
      </xdr:nvSpPr>
      <xdr:spPr>
        <a:xfrm>
          <a:off x="5358371"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27</xdr:row>
      <xdr:rowOff>0</xdr:rowOff>
    </xdr:from>
    <xdr:ext cx="184731" cy="264560"/>
    <xdr:sp macro="" textlink="">
      <xdr:nvSpPr>
        <xdr:cNvPr id="11" name="TextBox 292">
          <a:extLst>
            <a:ext uri="{FF2B5EF4-FFF2-40B4-BE49-F238E27FC236}">
              <a16:creationId xmlns:a16="http://schemas.microsoft.com/office/drawing/2014/main" id="{B71F33E9-DFFA-4341-A1FB-80429BBFD720}"/>
            </a:ext>
          </a:extLst>
        </xdr:cNvPr>
        <xdr:cNvSpPr txBox="1"/>
      </xdr:nvSpPr>
      <xdr:spPr>
        <a:xfrm>
          <a:off x="6387465" y="17602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2" name="TextBox 284">
          <a:extLst>
            <a:ext uri="{FF2B5EF4-FFF2-40B4-BE49-F238E27FC236}">
              <a16:creationId xmlns:a16="http://schemas.microsoft.com/office/drawing/2014/main" id="{112D293C-2D5F-4BF0-8CBD-92A4300E8E9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3" name="TextBox 285">
          <a:extLst>
            <a:ext uri="{FF2B5EF4-FFF2-40B4-BE49-F238E27FC236}">
              <a16:creationId xmlns:a16="http://schemas.microsoft.com/office/drawing/2014/main" id="{3AC1319F-7DCB-47A1-81B5-C87FD5CA8B41}"/>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4" name="TextBox 286">
          <a:extLst>
            <a:ext uri="{FF2B5EF4-FFF2-40B4-BE49-F238E27FC236}">
              <a16:creationId xmlns:a16="http://schemas.microsoft.com/office/drawing/2014/main" id="{299AECC4-68AF-49DE-9FB3-D7392244FA4D}"/>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5" name="TextBox 2">
          <a:extLst>
            <a:ext uri="{FF2B5EF4-FFF2-40B4-BE49-F238E27FC236}">
              <a16:creationId xmlns:a16="http://schemas.microsoft.com/office/drawing/2014/main" id="{902B9F56-ED95-4957-9B78-151F61DD216A}"/>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6" name="TextBox 288">
          <a:extLst>
            <a:ext uri="{FF2B5EF4-FFF2-40B4-BE49-F238E27FC236}">
              <a16:creationId xmlns:a16="http://schemas.microsoft.com/office/drawing/2014/main" id="{EF964F1C-6DA0-4D17-B061-ED71269C4FBE}"/>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7" name="TextBox 289">
          <a:extLst>
            <a:ext uri="{FF2B5EF4-FFF2-40B4-BE49-F238E27FC236}">
              <a16:creationId xmlns:a16="http://schemas.microsoft.com/office/drawing/2014/main" id="{1DFC8B67-4764-459D-A9E7-02C924831C60}"/>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8" name="TextBox 290">
          <a:extLst>
            <a:ext uri="{FF2B5EF4-FFF2-40B4-BE49-F238E27FC236}">
              <a16:creationId xmlns:a16="http://schemas.microsoft.com/office/drawing/2014/main" id="{E8B1CAEC-392B-4DEB-AA88-76B1474A724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9" name="TextBox 291">
          <a:extLst>
            <a:ext uri="{FF2B5EF4-FFF2-40B4-BE49-F238E27FC236}">
              <a16:creationId xmlns:a16="http://schemas.microsoft.com/office/drawing/2014/main" id="{6D2BF9CC-7B94-48D8-B4BD-8ABE0FC80CA8}"/>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0" name="TextBox 292">
          <a:extLst>
            <a:ext uri="{FF2B5EF4-FFF2-40B4-BE49-F238E27FC236}">
              <a16:creationId xmlns:a16="http://schemas.microsoft.com/office/drawing/2014/main" id="{3898482E-ED3C-4AB8-BFC3-C9505E27C431}"/>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42</xdr:row>
      <xdr:rowOff>0</xdr:rowOff>
    </xdr:from>
    <xdr:ext cx="184731" cy="264560"/>
    <xdr:sp macro="" textlink="">
      <xdr:nvSpPr>
        <xdr:cNvPr id="21" name="TextBox 284">
          <a:extLst>
            <a:ext uri="{FF2B5EF4-FFF2-40B4-BE49-F238E27FC236}">
              <a16:creationId xmlns:a16="http://schemas.microsoft.com/office/drawing/2014/main" id="{47566114-FAEB-4222-8FD9-86514D4AF306}"/>
            </a:ext>
          </a:extLst>
        </xdr:cNvPr>
        <xdr:cNvSpPr txBox="1"/>
      </xdr:nvSpPr>
      <xdr:spPr>
        <a:xfrm>
          <a:off x="5358371" y="3627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42</xdr:row>
      <xdr:rowOff>0</xdr:rowOff>
    </xdr:from>
    <xdr:ext cx="184731" cy="264560"/>
    <xdr:sp macro="" textlink="">
      <xdr:nvSpPr>
        <xdr:cNvPr id="22" name="TextBox 285">
          <a:extLst>
            <a:ext uri="{FF2B5EF4-FFF2-40B4-BE49-F238E27FC236}">
              <a16:creationId xmlns:a16="http://schemas.microsoft.com/office/drawing/2014/main" id="{EBCEE9C1-4905-412A-8A3B-B8D0C295FCCA}"/>
            </a:ext>
          </a:extLst>
        </xdr:cNvPr>
        <xdr:cNvSpPr txBox="1"/>
      </xdr:nvSpPr>
      <xdr:spPr>
        <a:xfrm>
          <a:off x="5358371" y="3627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42</xdr:row>
      <xdr:rowOff>0</xdr:rowOff>
    </xdr:from>
    <xdr:ext cx="184731" cy="264560"/>
    <xdr:sp macro="" textlink="">
      <xdr:nvSpPr>
        <xdr:cNvPr id="23" name="TextBox 286">
          <a:extLst>
            <a:ext uri="{FF2B5EF4-FFF2-40B4-BE49-F238E27FC236}">
              <a16:creationId xmlns:a16="http://schemas.microsoft.com/office/drawing/2014/main" id="{F5777616-A10E-430B-BBF1-48F50262000D}"/>
            </a:ext>
          </a:extLst>
        </xdr:cNvPr>
        <xdr:cNvSpPr txBox="1"/>
      </xdr:nvSpPr>
      <xdr:spPr>
        <a:xfrm>
          <a:off x="6387465" y="3627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42</xdr:row>
      <xdr:rowOff>0</xdr:rowOff>
    </xdr:from>
    <xdr:ext cx="184731" cy="264560"/>
    <xdr:sp macro="" textlink="">
      <xdr:nvSpPr>
        <xdr:cNvPr id="24" name="TextBox 288">
          <a:extLst>
            <a:ext uri="{FF2B5EF4-FFF2-40B4-BE49-F238E27FC236}">
              <a16:creationId xmlns:a16="http://schemas.microsoft.com/office/drawing/2014/main" id="{45FB7F42-BEE7-4768-9A63-3A4F884B81F0}"/>
            </a:ext>
          </a:extLst>
        </xdr:cNvPr>
        <xdr:cNvSpPr txBox="1"/>
      </xdr:nvSpPr>
      <xdr:spPr>
        <a:xfrm>
          <a:off x="5358371" y="3627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42</xdr:row>
      <xdr:rowOff>0</xdr:rowOff>
    </xdr:from>
    <xdr:ext cx="184731" cy="264560"/>
    <xdr:sp macro="" textlink="">
      <xdr:nvSpPr>
        <xdr:cNvPr id="25" name="TextBox 292">
          <a:extLst>
            <a:ext uri="{FF2B5EF4-FFF2-40B4-BE49-F238E27FC236}">
              <a16:creationId xmlns:a16="http://schemas.microsoft.com/office/drawing/2014/main" id="{573C659D-107B-440D-8942-73903A1B5F66}"/>
            </a:ext>
          </a:extLst>
        </xdr:cNvPr>
        <xdr:cNvSpPr txBox="1"/>
      </xdr:nvSpPr>
      <xdr:spPr>
        <a:xfrm>
          <a:off x="6387465" y="36271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50</xdr:row>
      <xdr:rowOff>0</xdr:rowOff>
    </xdr:from>
    <xdr:ext cx="184731" cy="264560"/>
    <xdr:sp macro="" textlink="">
      <xdr:nvSpPr>
        <xdr:cNvPr id="26" name="TextBox 284">
          <a:extLst>
            <a:ext uri="{FF2B5EF4-FFF2-40B4-BE49-F238E27FC236}">
              <a16:creationId xmlns:a16="http://schemas.microsoft.com/office/drawing/2014/main" id="{FE3213B8-038B-4389-8D1A-BD0FC0D5DF4E}"/>
            </a:ext>
          </a:extLst>
        </xdr:cNvPr>
        <xdr:cNvSpPr txBox="1"/>
      </xdr:nvSpPr>
      <xdr:spPr>
        <a:xfrm>
          <a:off x="5358371" y="5364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50</xdr:row>
      <xdr:rowOff>0</xdr:rowOff>
    </xdr:from>
    <xdr:ext cx="184731" cy="264560"/>
    <xdr:sp macro="" textlink="">
      <xdr:nvSpPr>
        <xdr:cNvPr id="27" name="TextBox 285">
          <a:extLst>
            <a:ext uri="{FF2B5EF4-FFF2-40B4-BE49-F238E27FC236}">
              <a16:creationId xmlns:a16="http://schemas.microsoft.com/office/drawing/2014/main" id="{1DE8C838-6624-42D3-A15E-1F85F08E2055}"/>
            </a:ext>
          </a:extLst>
        </xdr:cNvPr>
        <xdr:cNvSpPr txBox="1"/>
      </xdr:nvSpPr>
      <xdr:spPr>
        <a:xfrm>
          <a:off x="5358371" y="5364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50</xdr:row>
      <xdr:rowOff>0</xdr:rowOff>
    </xdr:from>
    <xdr:ext cx="184731" cy="264560"/>
    <xdr:sp macro="" textlink="">
      <xdr:nvSpPr>
        <xdr:cNvPr id="29" name="TextBox 288">
          <a:extLst>
            <a:ext uri="{FF2B5EF4-FFF2-40B4-BE49-F238E27FC236}">
              <a16:creationId xmlns:a16="http://schemas.microsoft.com/office/drawing/2014/main" id="{37DC0B28-8830-45AA-96A6-6E97B1D0B563}"/>
            </a:ext>
          </a:extLst>
        </xdr:cNvPr>
        <xdr:cNvSpPr txBox="1"/>
      </xdr:nvSpPr>
      <xdr:spPr>
        <a:xfrm>
          <a:off x="5358371" y="5364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50</xdr:row>
      <xdr:rowOff>0</xdr:rowOff>
    </xdr:from>
    <xdr:ext cx="184731" cy="264560"/>
    <xdr:sp macro="" textlink="">
      <xdr:nvSpPr>
        <xdr:cNvPr id="30" name="TextBox 289">
          <a:extLst>
            <a:ext uri="{FF2B5EF4-FFF2-40B4-BE49-F238E27FC236}">
              <a16:creationId xmlns:a16="http://schemas.microsoft.com/office/drawing/2014/main" id="{72C416CA-53DA-4D22-94E6-C5F3783CBBC8}"/>
            </a:ext>
          </a:extLst>
        </xdr:cNvPr>
        <xdr:cNvSpPr txBox="1"/>
      </xdr:nvSpPr>
      <xdr:spPr>
        <a:xfrm>
          <a:off x="5358371" y="5364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50</xdr:row>
      <xdr:rowOff>0</xdr:rowOff>
    </xdr:from>
    <xdr:ext cx="184731" cy="264560"/>
    <xdr:sp macro="" textlink="">
      <xdr:nvSpPr>
        <xdr:cNvPr id="31" name="TextBox 290">
          <a:extLst>
            <a:ext uri="{FF2B5EF4-FFF2-40B4-BE49-F238E27FC236}">
              <a16:creationId xmlns:a16="http://schemas.microsoft.com/office/drawing/2014/main" id="{1E35FBD8-1AE1-45C7-8B1B-24975D4D5436}"/>
            </a:ext>
          </a:extLst>
        </xdr:cNvPr>
        <xdr:cNvSpPr txBox="1"/>
      </xdr:nvSpPr>
      <xdr:spPr>
        <a:xfrm>
          <a:off x="5358371" y="53644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32" name="TextBox 284">
          <a:extLst>
            <a:ext uri="{FF2B5EF4-FFF2-40B4-BE49-F238E27FC236}">
              <a16:creationId xmlns:a16="http://schemas.microsoft.com/office/drawing/2014/main" id="{5ED8A601-5351-4A52-9850-32FE55FDDAC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33" name="TextBox 285">
          <a:extLst>
            <a:ext uri="{FF2B5EF4-FFF2-40B4-BE49-F238E27FC236}">
              <a16:creationId xmlns:a16="http://schemas.microsoft.com/office/drawing/2014/main" id="{085BF69E-5280-449B-A1FC-8584FF7C0F6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34" name="TextBox 286">
          <a:extLst>
            <a:ext uri="{FF2B5EF4-FFF2-40B4-BE49-F238E27FC236}">
              <a16:creationId xmlns:a16="http://schemas.microsoft.com/office/drawing/2014/main" id="{7E896FF1-596F-4C42-B878-97DF4ABD0375}"/>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35" name="TextBox 2">
          <a:extLst>
            <a:ext uri="{FF2B5EF4-FFF2-40B4-BE49-F238E27FC236}">
              <a16:creationId xmlns:a16="http://schemas.microsoft.com/office/drawing/2014/main" id="{2D1C2788-4520-4CFB-9FA9-C55D7349F40F}"/>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36" name="TextBox 288">
          <a:extLst>
            <a:ext uri="{FF2B5EF4-FFF2-40B4-BE49-F238E27FC236}">
              <a16:creationId xmlns:a16="http://schemas.microsoft.com/office/drawing/2014/main" id="{671F3F05-6BB8-42EC-8771-9D22948F21D4}"/>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37" name="TextBox 289">
          <a:extLst>
            <a:ext uri="{FF2B5EF4-FFF2-40B4-BE49-F238E27FC236}">
              <a16:creationId xmlns:a16="http://schemas.microsoft.com/office/drawing/2014/main" id="{66262DFC-88B0-48B0-84DB-71440723EA5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38" name="TextBox 290">
          <a:extLst>
            <a:ext uri="{FF2B5EF4-FFF2-40B4-BE49-F238E27FC236}">
              <a16:creationId xmlns:a16="http://schemas.microsoft.com/office/drawing/2014/main" id="{B504CE5D-BF73-46BA-B6F1-1F1A30D64AF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39" name="TextBox 291">
          <a:extLst>
            <a:ext uri="{FF2B5EF4-FFF2-40B4-BE49-F238E27FC236}">
              <a16:creationId xmlns:a16="http://schemas.microsoft.com/office/drawing/2014/main" id="{8BD84C60-F5FE-4FE4-9A13-CF893D96D9C5}"/>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40" name="TextBox 292">
          <a:extLst>
            <a:ext uri="{FF2B5EF4-FFF2-40B4-BE49-F238E27FC236}">
              <a16:creationId xmlns:a16="http://schemas.microsoft.com/office/drawing/2014/main" id="{A0DCE06E-6960-4BC8-8A80-9FB6AA1732F4}"/>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41" name="TextBox 284">
          <a:extLst>
            <a:ext uri="{FF2B5EF4-FFF2-40B4-BE49-F238E27FC236}">
              <a16:creationId xmlns:a16="http://schemas.microsoft.com/office/drawing/2014/main" id="{09F75E0E-6364-44CB-9EAF-21A225F6657E}"/>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42" name="TextBox 285">
          <a:extLst>
            <a:ext uri="{FF2B5EF4-FFF2-40B4-BE49-F238E27FC236}">
              <a16:creationId xmlns:a16="http://schemas.microsoft.com/office/drawing/2014/main" id="{4B915F28-E959-4EC6-94BA-2DE44ABC0AA4}"/>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43" name="TextBox 286">
          <a:extLst>
            <a:ext uri="{FF2B5EF4-FFF2-40B4-BE49-F238E27FC236}">
              <a16:creationId xmlns:a16="http://schemas.microsoft.com/office/drawing/2014/main" id="{C3A98F1D-603C-4298-A6F7-7FA5599756E2}"/>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44" name="TextBox 2">
          <a:extLst>
            <a:ext uri="{FF2B5EF4-FFF2-40B4-BE49-F238E27FC236}">
              <a16:creationId xmlns:a16="http://schemas.microsoft.com/office/drawing/2014/main" id="{05D99266-C16F-457B-B848-BC117E46C895}"/>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45" name="TextBox 288">
          <a:extLst>
            <a:ext uri="{FF2B5EF4-FFF2-40B4-BE49-F238E27FC236}">
              <a16:creationId xmlns:a16="http://schemas.microsoft.com/office/drawing/2014/main" id="{1A0C03FF-C608-410A-AECB-5B4778FDBEC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46" name="TextBox 289">
          <a:extLst>
            <a:ext uri="{FF2B5EF4-FFF2-40B4-BE49-F238E27FC236}">
              <a16:creationId xmlns:a16="http://schemas.microsoft.com/office/drawing/2014/main" id="{4CAB2F14-6B6C-466D-9184-471A502287C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47" name="TextBox 290">
          <a:extLst>
            <a:ext uri="{FF2B5EF4-FFF2-40B4-BE49-F238E27FC236}">
              <a16:creationId xmlns:a16="http://schemas.microsoft.com/office/drawing/2014/main" id="{5D2408ED-5E40-4ED0-8020-BCAB46A65EB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48" name="TextBox 291">
          <a:extLst>
            <a:ext uri="{FF2B5EF4-FFF2-40B4-BE49-F238E27FC236}">
              <a16:creationId xmlns:a16="http://schemas.microsoft.com/office/drawing/2014/main" id="{411E5A90-872D-414E-B576-21DC8ED81C6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49" name="TextBox 292">
          <a:extLst>
            <a:ext uri="{FF2B5EF4-FFF2-40B4-BE49-F238E27FC236}">
              <a16:creationId xmlns:a16="http://schemas.microsoft.com/office/drawing/2014/main" id="{F8C8454E-E223-40FA-8C61-483BFC835DE8}"/>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50" name="TextBox 284">
          <a:extLst>
            <a:ext uri="{FF2B5EF4-FFF2-40B4-BE49-F238E27FC236}">
              <a16:creationId xmlns:a16="http://schemas.microsoft.com/office/drawing/2014/main" id="{EC164DD0-DC5D-4878-80C8-4390535C3F7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51" name="TextBox 285">
          <a:extLst>
            <a:ext uri="{FF2B5EF4-FFF2-40B4-BE49-F238E27FC236}">
              <a16:creationId xmlns:a16="http://schemas.microsoft.com/office/drawing/2014/main" id="{316ABEF9-78B5-4DB7-92BB-2E3390829C7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52" name="TextBox 286">
          <a:extLst>
            <a:ext uri="{FF2B5EF4-FFF2-40B4-BE49-F238E27FC236}">
              <a16:creationId xmlns:a16="http://schemas.microsoft.com/office/drawing/2014/main" id="{304C25F4-288D-4094-979E-3D53CB3E2175}"/>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53" name="TextBox 2">
          <a:extLst>
            <a:ext uri="{FF2B5EF4-FFF2-40B4-BE49-F238E27FC236}">
              <a16:creationId xmlns:a16="http://schemas.microsoft.com/office/drawing/2014/main" id="{408F46D9-41E5-474C-97D1-404095A84338}"/>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54" name="TextBox 288">
          <a:extLst>
            <a:ext uri="{FF2B5EF4-FFF2-40B4-BE49-F238E27FC236}">
              <a16:creationId xmlns:a16="http://schemas.microsoft.com/office/drawing/2014/main" id="{D2C6DB1C-06A0-4B21-8282-16BB305610D9}"/>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55" name="TextBox 289">
          <a:extLst>
            <a:ext uri="{FF2B5EF4-FFF2-40B4-BE49-F238E27FC236}">
              <a16:creationId xmlns:a16="http://schemas.microsoft.com/office/drawing/2014/main" id="{A8CC94F1-9DF1-4D60-97BB-1382C74C0374}"/>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56" name="TextBox 290">
          <a:extLst>
            <a:ext uri="{FF2B5EF4-FFF2-40B4-BE49-F238E27FC236}">
              <a16:creationId xmlns:a16="http://schemas.microsoft.com/office/drawing/2014/main" id="{27C876C7-7BE5-490B-B0E8-81171517A0A7}"/>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57" name="TextBox 291">
          <a:extLst>
            <a:ext uri="{FF2B5EF4-FFF2-40B4-BE49-F238E27FC236}">
              <a16:creationId xmlns:a16="http://schemas.microsoft.com/office/drawing/2014/main" id="{FD4F9911-D148-446A-A710-A1A5356926C8}"/>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58" name="TextBox 292">
          <a:extLst>
            <a:ext uri="{FF2B5EF4-FFF2-40B4-BE49-F238E27FC236}">
              <a16:creationId xmlns:a16="http://schemas.microsoft.com/office/drawing/2014/main" id="{E42EDC5A-ED83-4157-BDB1-4DF3400AD351}"/>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59" name="TextBox 284">
          <a:extLst>
            <a:ext uri="{FF2B5EF4-FFF2-40B4-BE49-F238E27FC236}">
              <a16:creationId xmlns:a16="http://schemas.microsoft.com/office/drawing/2014/main" id="{C34D5BD9-A83B-463C-813E-8320F2D372B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60" name="TextBox 285">
          <a:extLst>
            <a:ext uri="{FF2B5EF4-FFF2-40B4-BE49-F238E27FC236}">
              <a16:creationId xmlns:a16="http://schemas.microsoft.com/office/drawing/2014/main" id="{F5DEDDA9-AF85-4A05-8DED-A2AE3608591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61" name="TextBox 286">
          <a:extLst>
            <a:ext uri="{FF2B5EF4-FFF2-40B4-BE49-F238E27FC236}">
              <a16:creationId xmlns:a16="http://schemas.microsoft.com/office/drawing/2014/main" id="{FE3F87C1-0970-4D77-8E0D-1C26C594772D}"/>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62" name="TextBox 2">
          <a:extLst>
            <a:ext uri="{FF2B5EF4-FFF2-40B4-BE49-F238E27FC236}">
              <a16:creationId xmlns:a16="http://schemas.microsoft.com/office/drawing/2014/main" id="{871FE6FF-DE91-4F30-8201-82AC4BB5D573}"/>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63" name="TextBox 288">
          <a:extLst>
            <a:ext uri="{FF2B5EF4-FFF2-40B4-BE49-F238E27FC236}">
              <a16:creationId xmlns:a16="http://schemas.microsoft.com/office/drawing/2014/main" id="{FB51B82E-6498-42CF-BA95-5A6CD865F9E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64" name="TextBox 289">
          <a:extLst>
            <a:ext uri="{FF2B5EF4-FFF2-40B4-BE49-F238E27FC236}">
              <a16:creationId xmlns:a16="http://schemas.microsoft.com/office/drawing/2014/main" id="{3F737B87-758A-49BC-8758-11BF49E24F80}"/>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65" name="TextBox 290">
          <a:extLst>
            <a:ext uri="{FF2B5EF4-FFF2-40B4-BE49-F238E27FC236}">
              <a16:creationId xmlns:a16="http://schemas.microsoft.com/office/drawing/2014/main" id="{81CFDF1A-D236-4F56-A2F3-32F08E1320BA}"/>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66" name="TextBox 291">
          <a:extLst>
            <a:ext uri="{FF2B5EF4-FFF2-40B4-BE49-F238E27FC236}">
              <a16:creationId xmlns:a16="http://schemas.microsoft.com/office/drawing/2014/main" id="{54BDD307-97AE-4AF9-9A08-58C46C511829}"/>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67" name="TextBox 292">
          <a:extLst>
            <a:ext uri="{FF2B5EF4-FFF2-40B4-BE49-F238E27FC236}">
              <a16:creationId xmlns:a16="http://schemas.microsoft.com/office/drawing/2014/main" id="{67330E51-0D28-40C0-846C-034C284D56A5}"/>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68" name="TextBox 284">
          <a:extLst>
            <a:ext uri="{FF2B5EF4-FFF2-40B4-BE49-F238E27FC236}">
              <a16:creationId xmlns:a16="http://schemas.microsoft.com/office/drawing/2014/main" id="{EAB349C3-BA65-41B7-8BB0-22B6AF31ED4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69" name="TextBox 285">
          <a:extLst>
            <a:ext uri="{FF2B5EF4-FFF2-40B4-BE49-F238E27FC236}">
              <a16:creationId xmlns:a16="http://schemas.microsoft.com/office/drawing/2014/main" id="{B56ECA0C-81E7-4460-8159-854F5C4C2C8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70" name="TextBox 286">
          <a:extLst>
            <a:ext uri="{FF2B5EF4-FFF2-40B4-BE49-F238E27FC236}">
              <a16:creationId xmlns:a16="http://schemas.microsoft.com/office/drawing/2014/main" id="{D8D00EB3-C0F4-4C94-9A8F-6665DE4631CC}"/>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71" name="TextBox 2">
          <a:extLst>
            <a:ext uri="{FF2B5EF4-FFF2-40B4-BE49-F238E27FC236}">
              <a16:creationId xmlns:a16="http://schemas.microsoft.com/office/drawing/2014/main" id="{8D278367-127D-4A3B-B915-D8C6107E0127}"/>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72" name="TextBox 288">
          <a:extLst>
            <a:ext uri="{FF2B5EF4-FFF2-40B4-BE49-F238E27FC236}">
              <a16:creationId xmlns:a16="http://schemas.microsoft.com/office/drawing/2014/main" id="{67A495AC-284E-4D7B-A5D4-EAC21C3656EE}"/>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73" name="TextBox 289">
          <a:extLst>
            <a:ext uri="{FF2B5EF4-FFF2-40B4-BE49-F238E27FC236}">
              <a16:creationId xmlns:a16="http://schemas.microsoft.com/office/drawing/2014/main" id="{DB35FC9F-CA7D-4455-9EAB-50EC7E5E5D3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74" name="TextBox 290">
          <a:extLst>
            <a:ext uri="{FF2B5EF4-FFF2-40B4-BE49-F238E27FC236}">
              <a16:creationId xmlns:a16="http://schemas.microsoft.com/office/drawing/2014/main" id="{9765D814-1568-4F50-A2ED-C3E1CE91BFF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75" name="TextBox 291">
          <a:extLst>
            <a:ext uri="{FF2B5EF4-FFF2-40B4-BE49-F238E27FC236}">
              <a16:creationId xmlns:a16="http://schemas.microsoft.com/office/drawing/2014/main" id="{D25336BE-2D86-40A4-82E1-AAA5A1B6C937}"/>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76" name="TextBox 292">
          <a:extLst>
            <a:ext uri="{FF2B5EF4-FFF2-40B4-BE49-F238E27FC236}">
              <a16:creationId xmlns:a16="http://schemas.microsoft.com/office/drawing/2014/main" id="{23A274F7-0A70-4C78-B4FF-E2A44593D3B5}"/>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77" name="TextBox 284">
          <a:extLst>
            <a:ext uri="{FF2B5EF4-FFF2-40B4-BE49-F238E27FC236}">
              <a16:creationId xmlns:a16="http://schemas.microsoft.com/office/drawing/2014/main" id="{A093F5D6-BA01-41FA-81FC-ACC6ABACA389}"/>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78" name="TextBox 285">
          <a:extLst>
            <a:ext uri="{FF2B5EF4-FFF2-40B4-BE49-F238E27FC236}">
              <a16:creationId xmlns:a16="http://schemas.microsoft.com/office/drawing/2014/main" id="{95FA72B9-2DC3-4AC0-A85F-332E483F1DB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79" name="TextBox 286">
          <a:extLst>
            <a:ext uri="{FF2B5EF4-FFF2-40B4-BE49-F238E27FC236}">
              <a16:creationId xmlns:a16="http://schemas.microsoft.com/office/drawing/2014/main" id="{01300CB8-7636-411F-9469-8476F713F12A}"/>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80" name="TextBox 2">
          <a:extLst>
            <a:ext uri="{FF2B5EF4-FFF2-40B4-BE49-F238E27FC236}">
              <a16:creationId xmlns:a16="http://schemas.microsoft.com/office/drawing/2014/main" id="{2BD9DDB0-8FAB-43E7-B1A1-104D91493666}"/>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81" name="TextBox 288">
          <a:extLst>
            <a:ext uri="{FF2B5EF4-FFF2-40B4-BE49-F238E27FC236}">
              <a16:creationId xmlns:a16="http://schemas.microsoft.com/office/drawing/2014/main" id="{E0879786-DFBD-4144-9875-C9561BC0A2E7}"/>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82" name="TextBox 289">
          <a:extLst>
            <a:ext uri="{FF2B5EF4-FFF2-40B4-BE49-F238E27FC236}">
              <a16:creationId xmlns:a16="http://schemas.microsoft.com/office/drawing/2014/main" id="{0690F46A-7EF2-4A19-A52A-84E2A352B45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83" name="TextBox 290">
          <a:extLst>
            <a:ext uri="{FF2B5EF4-FFF2-40B4-BE49-F238E27FC236}">
              <a16:creationId xmlns:a16="http://schemas.microsoft.com/office/drawing/2014/main" id="{9BDE987F-EE47-4C3F-9A81-8DBF29BC19B9}"/>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84" name="TextBox 291">
          <a:extLst>
            <a:ext uri="{FF2B5EF4-FFF2-40B4-BE49-F238E27FC236}">
              <a16:creationId xmlns:a16="http://schemas.microsoft.com/office/drawing/2014/main" id="{457434ED-6D3C-4A77-B41C-8512805208B8}"/>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85" name="TextBox 292">
          <a:extLst>
            <a:ext uri="{FF2B5EF4-FFF2-40B4-BE49-F238E27FC236}">
              <a16:creationId xmlns:a16="http://schemas.microsoft.com/office/drawing/2014/main" id="{3CF0A148-8DC6-4419-BD4E-47BEAFE0E426}"/>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86" name="TextBox 284">
          <a:extLst>
            <a:ext uri="{FF2B5EF4-FFF2-40B4-BE49-F238E27FC236}">
              <a16:creationId xmlns:a16="http://schemas.microsoft.com/office/drawing/2014/main" id="{A8F7F576-969B-4526-9886-889E1D8F3A45}"/>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87" name="TextBox 285">
          <a:extLst>
            <a:ext uri="{FF2B5EF4-FFF2-40B4-BE49-F238E27FC236}">
              <a16:creationId xmlns:a16="http://schemas.microsoft.com/office/drawing/2014/main" id="{6DD6DF05-94E5-4EB5-BCCA-DCA322E13F99}"/>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88" name="TextBox 286">
          <a:extLst>
            <a:ext uri="{FF2B5EF4-FFF2-40B4-BE49-F238E27FC236}">
              <a16:creationId xmlns:a16="http://schemas.microsoft.com/office/drawing/2014/main" id="{D9F55A21-DE52-4F4C-9972-C50C678BF963}"/>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89" name="TextBox 2">
          <a:extLst>
            <a:ext uri="{FF2B5EF4-FFF2-40B4-BE49-F238E27FC236}">
              <a16:creationId xmlns:a16="http://schemas.microsoft.com/office/drawing/2014/main" id="{8D95FE13-B08D-4A70-A19B-6DC4B52C1C45}"/>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90" name="TextBox 288">
          <a:extLst>
            <a:ext uri="{FF2B5EF4-FFF2-40B4-BE49-F238E27FC236}">
              <a16:creationId xmlns:a16="http://schemas.microsoft.com/office/drawing/2014/main" id="{58CEBF71-D4AA-41B5-BECA-FC21204D97E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91" name="TextBox 289">
          <a:extLst>
            <a:ext uri="{FF2B5EF4-FFF2-40B4-BE49-F238E27FC236}">
              <a16:creationId xmlns:a16="http://schemas.microsoft.com/office/drawing/2014/main" id="{83989C63-8D2A-43DC-91A0-3C6A7DE39B7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92" name="TextBox 290">
          <a:extLst>
            <a:ext uri="{FF2B5EF4-FFF2-40B4-BE49-F238E27FC236}">
              <a16:creationId xmlns:a16="http://schemas.microsoft.com/office/drawing/2014/main" id="{88E7C53C-54B0-42DB-9C07-1E92C0C5A35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93" name="TextBox 291">
          <a:extLst>
            <a:ext uri="{FF2B5EF4-FFF2-40B4-BE49-F238E27FC236}">
              <a16:creationId xmlns:a16="http://schemas.microsoft.com/office/drawing/2014/main" id="{F1090814-113A-4851-88C4-A2B633634B7A}"/>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94" name="TextBox 292">
          <a:extLst>
            <a:ext uri="{FF2B5EF4-FFF2-40B4-BE49-F238E27FC236}">
              <a16:creationId xmlns:a16="http://schemas.microsoft.com/office/drawing/2014/main" id="{64C0FB4F-6398-4D2A-B55A-990CFF524496}"/>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30</xdr:row>
      <xdr:rowOff>0</xdr:rowOff>
    </xdr:from>
    <xdr:ext cx="184731" cy="264560"/>
    <xdr:sp macro="" textlink="">
      <xdr:nvSpPr>
        <xdr:cNvPr id="95" name="TextBox 284">
          <a:extLst>
            <a:ext uri="{FF2B5EF4-FFF2-40B4-BE49-F238E27FC236}">
              <a16:creationId xmlns:a16="http://schemas.microsoft.com/office/drawing/2014/main" id="{93D7DDC7-9586-4DEC-BF0A-D0B2C55CF228}"/>
            </a:ext>
          </a:extLst>
        </xdr:cNvPr>
        <xdr:cNvSpPr txBox="1"/>
      </xdr:nvSpPr>
      <xdr:spPr>
        <a:xfrm>
          <a:off x="5358371" y="317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30</xdr:row>
      <xdr:rowOff>0</xdr:rowOff>
    </xdr:from>
    <xdr:ext cx="184731" cy="264560"/>
    <xdr:sp macro="" textlink="">
      <xdr:nvSpPr>
        <xdr:cNvPr id="96" name="TextBox 285">
          <a:extLst>
            <a:ext uri="{FF2B5EF4-FFF2-40B4-BE49-F238E27FC236}">
              <a16:creationId xmlns:a16="http://schemas.microsoft.com/office/drawing/2014/main" id="{B7A26112-B11E-4D93-895E-95504B9FD04E}"/>
            </a:ext>
          </a:extLst>
        </xdr:cNvPr>
        <xdr:cNvSpPr txBox="1"/>
      </xdr:nvSpPr>
      <xdr:spPr>
        <a:xfrm>
          <a:off x="5358371" y="317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30</xdr:row>
      <xdr:rowOff>0</xdr:rowOff>
    </xdr:from>
    <xdr:ext cx="184731" cy="264560"/>
    <xdr:sp macro="" textlink="">
      <xdr:nvSpPr>
        <xdr:cNvPr id="97" name="TextBox 286">
          <a:extLst>
            <a:ext uri="{FF2B5EF4-FFF2-40B4-BE49-F238E27FC236}">
              <a16:creationId xmlns:a16="http://schemas.microsoft.com/office/drawing/2014/main" id="{ABA9C4D3-922A-4733-B3E9-934F8D2F88A1}"/>
            </a:ext>
          </a:extLst>
        </xdr:cNvPr>
        <xdr:cNvSpPr txBox="1"/>
      </xdr:nvSpPr>
      <xdr:spPr>
        <a:xfrm>
          <a:off x="6387465" y="317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30</xdr:row>
      <xdr:rowOff>0</xdr:rowOff>
    </xdr:from>
    <xdr:ext cx="184731" cy="264560"/>
    <xdr:sp macro="" textlink="">
      <xdr:nvSpPr>
        <xdr:cNvPr id="99" name="TextBox 292">
          <a:extLst>
            <a:ext uri="{FF2B5EF4-FFF2-40B4-BE49-F238E27FC236}">
              <a16:creationId xmlns:a16="http://schemas.microsoft.com/office/drawing/2014/main" id="{3AA8BC41-D95E-454D-A6FC-ED8ED4A5BAA2}"/>
            </a:ext>
          </a:extLst>
        </xdr:cNvPr>
        <xdr:cNvSpPr txBox="1"/>
      </xdr:nvSpPr>
      <xdr:spPr>
        <a:xfrm>
          <a:off x="6387465" y="317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00" name="TextBox 284">
          <a:extLst>
            <a:ext uri="{FF2B5EF4-FFF2-40B4-BE49-F238E27FC236}">
              <a16:creationId xmlns:a16="http://schemas.microsoft.com/office/drawing/2014/main" id="{662ABD12-1F06-415B-839E-E829DCF0528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01" name="TextBox 285">
          <a:extLst>
            <a:ext uri="{FF2B5EF4-FFF2-40B4-BE49-F238E27FC236}">
              <a16:creationId xmlns:a16="http://schemas.microsoft.com/office/drawing/2014/main" id="{2F14440F-3D37-4710-B0B8-AA37667F7B87}"/>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02" name="TextBox 286">
          <a:extLst>
            <a:ext uri="{FF2B5EF4-FFF2-40B4-BE49-F238E27FC236}">
              <a16:creationId xmlns:a16="http://schemas.microsoft.com/office/drawing/2014/main" id="{016F6378-F0B4-40AB-BCD0-A0DA5B8CA80A}"/>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03" name="TextBox 2">
          <a:extLst>
            <a:ext uri="{FF2B5EF4-FFF2-40B4-BE49-F238E27FC236}">
              <a16:creationId xmlns:a16="http://schemas.microsoft.com/office/drawing/2014/main" id="{71BE876E-F286-46FA-AEEF-185B87A79402}"/>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04" name="TextBox 288">
          <a:extLst>
            <a:ext uri="{FF2B5EF4-FFF2-40B4-BE49-F238E27FC236}">
              <a16:creationId xmlns:a16="http://schemas.microsoft.com/office/drawing/2014/main" id="{DEC429E6-EEAC-4F30-A4B7-5CF7306F5401}"/>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05" name="TextBox 289">
          <a:extLst>
            <a:ext uri="{FF2B5EF4-FFF2-40B4-BE49-F238E27FC236}">
              <a16:creationId xmlns:a16="http://schemas.microsoft.com/office/drawing/2014/main" id="{0C92890E-2B1B-4B74-90BE-D0C9D9F16468}"/>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06" name="TextBox 290">
          <a:extLst>
            <a:ext uri="{FF2B5EF4-FFF2-40B4-BE49-F238E27FC236}">
              <a16:creationId xmlns:a16="http://schemas.microsoft.com/office/drawing/2014/main" id="{1751C2EF-0677-435F-B748-5DBF1D5E66F0}"/>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07" name="TextBox 291">
          <a:extLst>
            <a:ext uri="{FF2B5EF4-FFF2-40B4-BE49-F238E27FC236}">
              <a16:creationId xmlns:a16="http://schemas.microsoft.com/office/drawing/2014/main" id="{A0D91A8A-1F99-42F6-AAA8-2507ACDF5BF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08" name="TextBox 292">
          <a:extLst>
            <a:ext uri="{FF2B5EF4-FFF2-40B4-BE49-F238E27FC236}">
              <a16:creationId xmlns:a16="http://schemas.microsoft.com/office/drawing/2014/main" id="{F04AC60F-9DCC-4375-A0DD-1772C7C45224}"/>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09" name="TextBox 284">
          <a:extLst>
            <a:ext uri="{FF2B5EF4-FFF2-40B4-BE49-F238E27FC236}">
              <a16:creationId xmlns:a16="http://schemas.microsoft.com/office/drawing/2014/main" id="{228FE27C-4568-4A46-B46C-58A36F8D6558}"/>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10" name="TextBox 285">
          <a:extLst>
            <a:ext uri="{FF2B5EF4-FFF2-40B4-BE49-F238E27FC236}">
              <a16:creationId xmlns:a16="http://schemas.microsoft.com/office/drawing/2014/main" id="{FD51F06D-8B3C-40A8-9BBF-581117A5B1A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11" name="TextBox 286">
          <a:extLst>
            <a:ext uri="{FF2B5EF4-FFF2-40B4-BE49-F238E27FC236}">
              <a16:creationId xmlns:a16="http://schemas.microsoft.com/office/drawing/2014/main" id="{1B37C5F6-6911-46E9-8A0B-9CC2896779EE}"/>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12" name="TextBox 2">
          <a:extLst>
            <a:ext uri="{FF2B5EF4-FFF2-40B4-BE49-F238E27FC236}">
              <a16:creationId xmlns:a16="http://schemas.microsoft.com/office/drawing/2014/main" id="{4D8F78B9-A020-4A89-AF33-3D63D055EE5A}"/>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13" name="TextBox 288">
          <a:extLst>
            <a:ext uri="{FF2B5EF4-FFF2-40B4-BE49-F238E27FC236}">
              <a16:creationId xmlns:a16="http://schemas.microsoft.com/office/drawing/2014/main" id="{58CD39BF-15B5-49A2-8AEB-EF41DD4081B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14" name="TextBox 289">
          <a:extLst>
            <a:ext uri="{FF2B5EF4-FFF2-40B4-BE49-F238E27FC236}">
              <a16:creationId xmlns:a16="http://schemas.microsoft.com/office/drawing/2014/main" id="{B9E4168D-DAC4-41D5-B209-DE111DCCA784}"/>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15" name="TextBox 290">
          <a:extLst>
            <a:ext uri="{FF2B5EF4-FFF2-40B4-BE49-F238E27FC236}">
              <a16:creationId xmlns:a16="http://schemas.microsoft.com/office/drawing/2014/main" id="{5FF76908-2631-4690-80C7-82A3B692D2B5}"/>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16" name="TextBox 291">
          <a:extLst>
            <a:ext uri="{FF2B5EF4-FFF2-40B4-BE49-F238E27FC236}">
              <a16:creationId xmlns:a16="http://schemas.microsoft.com/office/drawing/2014/main" id="{E417B3CE-9F32-40B2-BAF2-ABC627A286E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17" name="TextBox 292">
          <a:extLst>
            <a:ext uri="{FF2B5EF4-FFF2-40B4-BE49-F238E27FC236}">
              <a16:creationId xmlns:a16="http://schemas.microsoft.com/office/drawing/2014/main" id="{EC07ACBA-8021-4670-8720-38E12A6F2B22}"/>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18" name="TextBox 284">
          <a:extLst>
            <a:ext uri="{FF2B5EF4-FFF2-40B4-BE49-F238E27FC236}">
              <a16:creationId xmlns:a16="http://schemas.microsoft.com/office/drawing/2014/main" id="{015835F5-930F-4AC7-888E-F108920CAD8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19" name="TextBox 285">
          <a:extLst>
            <a:ext uri="{FF2B5EF4-FFF2-40B4-BE49-F238E27FC236}">
              <a16:creationId xmlns:a16="http://schemas.microsoft.com/office/drawing/2014/main" id="{BC2B0BAC-12F1-4DFA-8DC5-30E664A9422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20" name="TextBox 286">
          <a:extLst>
            <a:ext uri="{FF2B5EF4-FFF2-40B4-BE49-F238E27FC236}">
              <a16:creationId xmlns:a16="http://schemas.microsoft.com/office/drawing/2014/main" id="{8989CED3-230C-464B-8599-4AF155C2400E}"/>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21" name="TextBox 2">
          <a:extLst>
            <a:ext uri="{FF2B5EF4-FFF2-40B4-BE49-F238E27FC236}">
              <a16:creationId xmlns:a16="http://schemas.microsoft.com/office/drawing/2014/main" id="{3A52B24B-B413-4294-BA47-1B2573C508B4}"/>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22" name="TextBox 288">
          <a:extLst>
            <a:ext uri="{FF2B5EF4-FFF2-40B4-BE49-F238E27FC236}">
              <a16:creationId xmlns:a16="http://schemas.microsoft.com/office/drawing/2014/main" id="{262CCDF6-1EF7-4E19-806D-82563EC13FA4}"/>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23" name="TextBox 289">
          <a:extLst>
            <a:ext uri="{FF2B5EF4-FFF2-40B4-BE49-F238E27FC236}">
              <a16:creationId xmlns:a16="http://schemas.microsoft.com/office/drawing/2014/main" id="{67121170-3444-4D35-87CD-FB6ECD3F4EF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24" name="TextBox 290">
          <a:extLst>
            <a:ext uri="{FF2B5EF4-FFF2-40B4-BE49-F238E27FC236}">
              <a16:creationId xmlns:a16="http://schemas.microsoft.com/office/drawing/2014/main" id="{FCB136B8-DEFA-4FB1-A8DB-4EA9BEE94C9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25" name="TextBox 291">
          <a:extLst>
            <a:ext uri="{FF2B5EF4-FFF2-40B4-BE49-F238E27FC236}">
              <a16:creationId xmlns:a16="http://schemas.microsoft.com/office/drawing/2014/main" id="{EBAADBE4-30F8-4B23-BC34-6F2C0A8FF72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26" name="TextBox 292">
          <a:extLst>
            <a:ext uri="{FF2B5EF4-FFF2-40B4-BE49-F238E27FC236}">
              <a16:creationId xmlns:a16="http://schemas.microsoft.com/office/drawing/2014/main" id="{DF6BAE8E-0BA5-45E5-BECB-5186707EEE7C}"/>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27" name="TextBox 284">
          <a:extLst>
            <a:ext uri="{FF2B5EF4-FFF2-40B4-BE49-F238E27FC236}">
              <a16:creationId xmlns:a16="http://schemas.microsoft.com/office/drawing/2014/main" id="{D02A0FDD-995D-43BA-AB59-0B7EC756519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28" name="TextBox 285">
          <a:extLst>
            <a:ext uri="{FF2B5EF4-FFF2-40B4-BE49-F238E27FC236}">
              <a16:creationId xmlns:a16="http://schemas.microsoft.com/office/drawing/2014/main" id="{4FE6FDDD-3F28-4FF6-94AF-213FBDF38EA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29" name="TextBox 286">
          <a:extLst>
            <a:ext uri="{FF2B5EF4-FFF2-40B4-BE49-F238E27FC236}">
              <a16:creationId xmlns:a16="http://schemas.microsoft.com/office/drawing/2014/main" id="{26CCB142-EFC6-4EB0-B3B1-29490DCEBA12}"/>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30" name="TextBox 2">
          <a:extLst>
            <a:ext uri="{FF2B5EF4-FFF2-40B4-BE49-F238E27FC236}">
              <a16:creationId xmlns:a16="http://schemas.microsoft.com/office/drawing/2014/main" id="{218ADC7F-6DD7-4A02-A494-634B33B7EB22}"/>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31" name="TextBox 288">
          <a:extLst>
            <a:ext uri="{FF2B5EF4-FFF2-40B4-BE49-F238E27FC236}">
              <a16:creationId xmlns:a16="http://schemas.microsoft.com/office/drawing/2014/main" id="{52DB326C-61EA-4806-92E6-93CAFF1AABFE}"/>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32" name="TextBox 289">
          <a:extLst>
            <a:ext uri="{FF2B5EF4-FFF2-40B4-BE49-F238E27FC236}">
              <a16:creationId xmlns:a16="http://schemas.microsoft.com/office/drawing/2014/main" id="{4EC449B8-70EF-4BE7-A264-7CA8049D5CD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33" name="TextBox 290">
          <a:extLst>
            <a:ext uri="{FF2B5EF4-FFF2-40B4-BE49-F238E27FC236}">
              <a16:creationId xmlns:a16="http://schemas.microsoft.com/office/drawing/2014/main" id="{3A896B8D-6EEF-4B33-BEBB-C7953A22540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34" name="TextBox 291">
          <a:extLst>
            <a:ext uri="{FF2B5EF4-FFF2-40B4-BE49-F238E27FC236}">
              <a16:creationId xmlns:a16="http://schemas.microsoft.com/office/drawing/2014/main" id="{BABB1901-AEAC-4FD8-A3FE-9ADEDE9CDEB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35" name="TextBox 292">
          <a:extLst>
            <a:ext uri="{FF2B5EF4-FFF2-40B4-BE49-F238E27FC236}">
              <a16:creationId xmlns:a16="http://schemas.microsoft.com/office/drawing/2014/main" id="{4840771E-4B11-41AF-9B96-A15C650E80E1}"/>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36" name="TextBox 284">
          <a:extLst>
            <a:ext uri="{FF2B5EF4-FFF2-40B4-BE49-F238E27FC236}">
              <a16:creationId xmlns:a16="http://schemas.microsoft.com/office/drawing/2014/main" id="{908766D6-FA6B-42DE-956A-704EBA33814E}"/>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37" name="TextBox 285">
          <a:extLst>
            <a:ext uri="{FF2B5EF4-FFF2-40B4-BE49-F238E27FC236}">
              <a16:creationId xmlns:a16="http://schemas.microsoft.com/office/drawing/2014/main" id="{8B24BF0E-A363-4FB8-885E-56334F5D6F7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38" name="TextBox 286">
          <a:extLst>
            <a:ext uri="{FF2B5EF4-FFF2-40B4-BE49-F238E27FC236}">
              <a16:creationId xmlns:a16="http://schemas.microsoft.com/office/drawing/2014/main" id="{B4A83C35-D2F3-495B-8846-4754A6AC3C3B}"/>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39" name="TextBox 2">
          <a:extLst>
            <a:ext uri="{FF2B5EF4-FFF2-40B4-BE49-F238E27FC236}">
              <a16:creationId xmlns:a16="http://schemas.microsoft.com/office/drawing/2014/main" id="{82EA8E56-3CE5-4827-BF20-3C530D8F0633}"/>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40" name="TextBox 288">
          <a:extLst>
            <a:ext uri="{FF2B5EF4-FFF2-40B4-BE49-F238E27FC236}">
              <a16:creationId xmlns:a16="http://schemas.microsoft.com/office/drawing/2014/main" id="{D935E96B-579C-461C-A037-3783CA6639B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41" name="TextBox 289">
          <a:extLst>
            <a:ext uri="{FF2B5EF4-FFF2-40B4-BE49-F238E27FC236}">
              <a16:creationId xmlns:a16="http://schemas.microsoft.com/office/drawing/2014/main" id="{351E6B43-7515-4C4D-A499-C3C5E086AEA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42" name="TextBox 290">
          <a:extLst>
            <a:ext uri="{FF2B5EF4-FFF2-40B4-BE49-F238E27FC236}">
              <a16:creationId xmlns:a16="http://schemas.microsoft.com/office/drawing/2014/main" id="{8705A138-E16C-4C03-B3FB-9900E00199B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43" name="TextBox 291">
          <a:extLst>
            <a:ext uri="{FF2B5EF4-FFF2-40B4-BE49-F238E27FC236}">
              <a16:creationId xmlns:a16="http://schemas.microsoft.com/office/drawing/2014/main" id="{1E4AEFF8-D688-4D81-BAEE-A3BD056C9257}"/>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44" name="TextBox 292">
          <a:extLst>
            <a:ext uri="{FF2B5EF4-FFF2-40B4-BE49-F238E27FC236}">
              <a16:creationId xmlns:a16="http://schemas.microsoft.com/office/drawing/2014/main" id="{41B0BABE-5805-4D4F-9C7E-43387DDD6FA3}"/>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45" name="TextBox 284">
          <a:extLst>
            <a:ext uri="{FF2B5EF4-FFF2-40B4-BE49-F238E27FC236}">
              <a16:creationId xmlns:a16="http://schemas.microsoft.com/office/drawing/2014/main" id="{2F6D9CBC-518E-47BB-A1C5-4F9C24A7720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46" name="TextBox 285">
          <a:extLst>
            <a:ext uri="{FF2B5EF4-FFF2-40B4-BE49-F238E27FC236}">
              <a16:creationId xmlns:a16="http://schemas.microsoft.com/office/drawing/2014/main" id="{21E78360-07AD-45A0-86EB-C94CD3E22E67}"/>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47" name="TextBox 286">
          <a:extLst>
            <a:ext uri="{FF2B5EF4-FFF2-40B4-BE49-F238E27FC236}">
              <a16:creationId xmlns:a16="http://schemas.microsoft.com/office/drawing/2014/main" id="{DD83ED32-B206-460C-9F29-7854F3D8718B}"/>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48" name="TextBox 2">
          <a:extLst>
            <a:ext uri="{FF2B5EF4-FFF2-40B4-BE49-F238E27FC236}">
              <a16:creationId xmlns:a16="http://schemas.microsoft.com/office/drawing/2014/main" id="{413386C5-6F33-41B1-994A-3803D9C8FEDD}"/>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49" name="TextBox 288">
          <a:extLst>
            <a:ext uri="{FF2B5EF4-FFF2-40B4-BE49-F238E27FC236}">
              <a16:creationId xmlns:a16="http://schemas.microsoft.com/office/drawing/2014/main" id="{75B0EE86-ADEF-4209-B9D4-E6077F7DC4E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50" name="TextBox 289">
          <a:extLst>
            <a:ext uri="{FF2B5EF4-FFF2-40B4-BE49-F238E27FC236}">
              <a16:creationId xmlns:a16="http://schemas.microsoft.com/office/drawing/2014/main" id="{20A9CCB1-83A9-454C-943A-00D46695674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51" name="TextBox 290">
          <a:extLst>
            <a:ext uri="{FF2B5EF4-FFF2-40B4-BE49-F238E27FC236}">
              <a16:creationId xmlns:a16="http://schemas.microsoft.com/office/drawing/2014/main" id="{61B813A2-258D-459D-B762-C6DCC3C8CB9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52" name="TextBox 291">
          <a:extLst>
            <a:ext uri="{FF2B5EF4-FFF2-40B4-BE49-F238E27FC236}">
              <a16:creationId xmlns:a16="http://schemas.microsoft.com/office/drawing/2014/main" id="{016A0F78-AA9C-470B-9543-DB54C56959F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53" name="TextBox 292">
          <a:extLst>
            <a:ext uri="{FF2B5EF4-FFF2-40B4-BE49-F238E27FC236}">
              <a16:creationId xmlns:a16="http://schemas.microsoft.com/office/drawing/2014/main" id="{ADA66534-1CC4-49A1-BA55-417C28471697}"/>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54" name="TextBox 284">
          <a:extLst>
            <a:ext uri="{FF2B5EF4-FFF2-40B4-BE49-F238E27FC236}">
              <a16:creationId xmlns:a16="http://schemas.microsoft.com/office/drawing/2014/main" id="{FED0D5A0-7808-4DD5-B96D-EAA796A4EB9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55" name="TextBox 285">
          <a:extLst>
            <a:ext uri="{FF2B5EF4-FFF2-40B4-BE49-F238E27FC236}">
              <a16:creationId xmlns:a16="http://schemas.microsoft.com/office/drawing/2014/main" id="{D305BDCA-B0BD-4544-AFF6-04F66C728379}"/>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56" name="TextBox 286">
          <a:extLst>
            <a:ext uri="{FF2B5EF4-FFF2-40B4-BE49-F238E27FC236}">
              <a16:creationId xmlns:a16="http://schemas.microsoft.com/office/drawing/2014/main" id="{A98996A6-645B-43F0-90F8-715A6D182859}"/>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57" name="TextBox 2">
          <a:extLst>
            <a:ext uri="{FF2B5EF4-FFF2-40B4-BE49-F238E27FC236}">
              <a16:creationId xmlns:a16="http://schemas.microsoft.com/office/drawing/2014/main" id="{146F95C5-1A3C-4413-9273-97C4DA193A3E}"/>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58" name="TextBox 288">
          <a:extLst>
            <a:ext uri="{FF2B5EF4-FFF2-40B4-BE49-F238E27FC236}">
              <a16:creationId xmlns:a16="http://schemas.microsoft.com/office/drawing/2014/main" id="{68E29877-BE85-41DD-88FB-8B9FF396E378}"/>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59" name="TextBox 289">
          <a:extLst>
            <a:ext uri="{FF2B5EF4-FFF2-40B4-BE49-F238E27FC236}">
              <a16:creationId xmlns:a16="http://schemas.microsoft.com/office/drawing/2014/main" id="{487E156B-008E-4421-9AB4-0289AA5766A4}"/>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60" name="TextBox 290">
          <a:extLst>
            <a:ext uri="{FF2B5EF4-FFF2-40B4-BE49-F238E27FC236}">
              <a16:creationId xmlns:a16="http://schemas.microsoft.com/office/drawing/2014/main" id="{55E53FEF-F0D0-47AF-B246-BA1FDB4C0741}"/>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61" name="TextBox 291">
          <a:extLst>
            <a:ext uri="{FF2B5EF4-FFF2-40B4-BE49-F238E27FC236}">
              <a16:creationId xmlns:a16="http://schemas.microsoft.com/office/drawing/2014/main" id="{59036227-2862-4D82-A2B4-4EB482865E30}"/>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62" name="TextBox 292">
          <a:extLst>
            <a:ext uri="{FF2B5EF4-FFF2-40B4-BE49-F238E27FC236}">
              <a16:creationId xmlns:a16="http://schemas.microsoft.com/office/drawing/2014/main" id="{7066BF29-14B0-47B2-9014-3AE72C4A4942}"/>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63" name="TextBox 284">
          <a:extLst>
            <a:ext uri="{FF2B5EF4-FFF2-40B4-BE49-F238E27FC236}">
              <a16:creationId xmlns:a16="http://schemas.microsoft.com/office/drawing/2014/main" id="{B1DE08CE-FDE5-46B5-ACBC-5992387C191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64" name="TextBox 285">
          <a:extLst>
            <a:ext uri="{FF2B5EF4-FFF2-40B4-BE49-F238E27FC236}">
              <a16:creationId xmlns:a16="http://schemas.microsoft.com/office/drawing/2014/main" id="{F4B47B43-7D82-4B73-A311-1714194056F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65" name="TextBox 286">
          <a:extLst>
            <a:ext uri="{FF2B5EF4-FFF2-40B4-BE49-F238E27FC236}">
              <a16:creationId xmlns:a16="http://schemas.microsoft.com/office/drawing/2014/main" id="{55557CE8-B536-471C-B9AE-7304E6784DAE}"/>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66" name="TextBox 2">
          <a:extLst>
            <a:ext uri="{FF2B5EF4-FFF2-40B4-BE49-F238E27FC236}">
              <a16:creationId xmlns:a16="http://schemas.microsoft.com/office/drawing/2014/main" id="{CDFB144F-1C1A-4E5A-8B48-BA8EF44306F6}"/>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67" name="TextBox 288">
          <a:extLst>
            <a:ext uri="{FF2B5EF4-FFF2-40B4-BE49-F238E27FC236}">
              <a16:creationId xmlns:a16="http://schemas.microsoft.com/office/drawing/2014/main" id="{170BF973-C94D-437F-99A8-902925AB698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68" name="TextBox 289">
          <a:extLst>
            <a:ext uri="{FF2B5EF4-FFF2-40B4-BE49-F238E27FC236}">
              <a16:creationId xmlns:a16="http://schemas.microsoft.com/office/drawing/2014/main" id="{49C2079D-DBE4-4171-94C0-180916683CC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69" name="TextBox 290">
          <a:extLst>
            <a:ext uri="{FF2B5EF4-FFF2-40B4-BE49-F238E27FC236}">
              <a16:creationId xmlns:a16="http://schemas.microsoft.com/office/drawing/2014/main" id="{CDF10D14-038B-45C6-8269-5ABC3A5175D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70" name="TextBox 291">
          <a:extLst>
            <a:ext uri="{FF2B5EF4-FFF2-40B4-BE49-F238E27FC236}">
              <a16:creationId xmlns:a16="http://schemas.microsoft.com/office/drawing/2014/main" id="{F7C51FBF-5700-437D-9886-7DBC10D88204}"/>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71" name="TextBox 292">
          <a:extLst>
            <a:ext uri="{FF2B5EF4-FFF2-40B4-BE49-F238E27FC236}">
              <a16:creationId xmlns:a16="http://schemas.microsoft.com/office/drawing/2014/main" id="{E8C9C959-6A5B-4D4D-A22F-7D41C41154F1}"/>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72" name="TextBox 284">
          <a:extLst>
            <a:ext uri="{FF2B5EF4-FFF2-40B4-BE49-F238E27FC236}">
              <a16:creationId xmlns:a16="http://schemas.microsoft.com/office/drawing/2014/main" id="{9927F2C7-E757-4B83-9DED-F10E31CB6FA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73" name="TextBox 285">
          <a:extLst>
            <a:ext uri="{FF2B5EF4-FFF2-40B4-BE49-F238E27FC236}">
              <a16:creationId xmlns:a16="http://schemas.microsoft.com/office/drawing/2014/main" id="{A579AD01-D272-4D67-A08C-694DA2932A14}"/>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74" name="TextBox 286">
          <a:extLst>
            <a:ext uri="{FF2B5EF4-FFF2-40B4-BE49-F238E27FC236}">
              <a16:creationId xmlns:a16="http://schemas.microsoft.com/office/drawing/2014/main" id="{A2333528-8165-4A2E-BD3D-810FD7D36329}"/>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75" name="TextBox 2">
          <a:extLst>
            <a:ext uri="{FF2B5EF4-FFF2-40B4-BE49-F238E27FC236}">
              <a16:creationId xmlns:a16="http://schemas.microsoft.com/office/drawing/2014/main" id="{3CC17445-97D6-4F8F-97CB-7B72ECD4CE9D}"/>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76" name="TextBox 288">
          <a:extLst>
            <a:ext uri="{FF2B5EF4-FFF2-40B4-BE49-F238E27FC236}">
              <a16:creationId xmlns:a16="http://schemas.microsoft.com/office/drawing/2014/main" id="{AA313623-295F-4C95-97A2-E2640111816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77" name="TextBox 289">
          <a:extLst>
            <a:ext uri="{FF2B5EF4-FFF2-40B4-BE49-F238E27FC236}">
              <a16:creationId xmlns:a16="http://schemas.microsoft.com/office/drawing/2014/main" id="{1C124005-0F8B-4CE3-AA6D-7C969E46765D}"/>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78" name="TextBox 290">
          <a:extLst>
            <a:ext uri="{FF2B5EF4-FFF2-40B4-BE49-F238E27FC236}">
              <a16:creationId xmlns:a16="http://schemas.microsoft.com/office/drawing/2014/main" id="{D463666E-7A04-4040-AADA-12DFE67B1D0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79" name="TextBox 291">
          <a:extLst>
            <a:ext uri="{FF2B5EF4-FFF2-40B4-BE49-F238E27FC236}">
              <a16:creationId xmlns:a16="http://schemas.microsoft.com/office/drawing/2014/main" id="{B2F244DE-9123-4DC7-B343-11D171C63F3E}"/>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80" name="TextBox 292">
          <a:extLst>
            <a:ext uri="{FF2B5EF4-FFF2-40B4-BE49-F238E27FC236}">
              <a16:creationId xmlns:a16="http://schemas.microsoft.com/office/drawing/2014/main" id="{093C41D0-D4A4-4F09-B64E-7FDE3BC9350B}"/>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81" name="TextBox 284">
          <a:extLst>
            <a:ext uri="{FF2B5EF4-FFF2-40B4-BE49-F238E27FC236}">
              <a16:creationId xmlns:a16="http://schemas.microsoft.com/office/drawing/2014/main" id="{3101656B-C719-46AD-88B8-097222E720E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82" name="TextBox 285">
          <a:extLst>
            <a:ext uri="{FF2B5EF4-FFF2-40B4-BE49-F238E27FC236}">
              <a16:creationId xmlns:a16="http://schemas.microsoft.com/office/drawing/2014/main" id="{9F20D5C9-DCEB-4468-9877-AEAE0D048FBA}"/>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83" name="TextBox 286">
          <a:extLst>
            <a:ext uri="{FF2B5EF4-FFF2-40B4-BE49-F238E27FC236}">
              <a16:creationId xmlns:a16="http://schemas.microsoft.com/office/drawing/2014/main" id="{D02DCA84-5486-4B48-B16E-3379D96B66DA}"/>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84" name="TextBox 2">
          <a:extLst>
            <a:ext uri="{FF2B5EF4-FFF2-40B4-BE49-F238E27FC236}">
              <a16:creationId xmlns:a16="http://schemas.microsoft.com/office/drawing/2014/main" id="{2AFAA39C-2073-4A89-A778-B9CFEDD17A7B}"/>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85" name="TextBox 288">
          <a:extLst>
            <a:ext uri="{FF2B5EF4-FFF2-40B4-BE49-F238E27FC236}">
              <a16:creationId xmlns:a16="http://schemas.microsoft.com/office/drawing/2014/main" id="{A290BD1E-FA48-4129-A304-2963B6B903C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86" name="TextBox 289">
          <a:extLst>
            <a:ext uri="{FF2B5EF4-FFF2-40B4-BE49-F238E27FC236}">
              <a16:creationId xmlns:a16="http://schemas.microsoft.com/office/drawing/2014/main" id="{2EFCED82-7154-49DC-B5AE-124C823817E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87" name="TextBox 290">
          <a:extLst>
            <a:ext uri="{FF2B5EF4-FFF2-40B4-BE49-F238E27FC236}">
              <a16:creationId xmlns:a16="http://schemas.microsoft.com/office/drawing/2014/main" id="{94C0787F-9BC3-4ADB-8571-57140AB8EB58}"/>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88" name="TextBox 291">
          <a:extLst>
            <a:ext uri="{FF2B5EF4-FFF2-40B4-BE49-F238E27FC236}">
              <a16:creationId xmlns:a16="http://schemas.microsoft.com/office/drawing/2014/main" id="{9AF4136A-5BE5-441A-A50D-C65D3B6B2791}"/>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89" name="TextBox 292">
          <a:extLst>
            <a:ext uri="{FF2B5EF4-FFF2-40B4-BE49-F238E27FC236}">
              <a16:creationId xmlns:a16="http://schemas.microsoft.com/office/drawing/2014/main" id="{58FAD55B-CD91-46F1-B7F2-6DD10A037C1D}"/>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90" name="TextBox 284">
          <a:extLst>
            <a:ext uri="{FF2B5EF4-FFF2-40B4-BE49-F238E27FC236}">
              <a16:creationId xmlns:a16="http://schemas.microsoft.com/office/drawing/2014/main" id="{B9518919-E2F1-42A5-BB34-D28F59CAC79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91" name="TextBox 285">
          <a:extLst>
            <a:ext uri="{FF2B5EF4-FFF2-40B4-BE49-F238E27FC236}">
              <a16:creationId xmlns:a16="http://schemas.microsoft.com/office/drawing/2014/main" id="{F683F46D-0AE7-42A5-BDD1-E4CD1811852A}"/>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92" name="TextBox 286">
          <a:extLst>
            <a:ext uri="{FF2B5EF4-FFF2-40B4-BE49-F238E27FC236}">
              <a16:creationId xmlns:a16="http://schemas.microsoft.com/office/drawing/2014/main" id="{B6716394-E90C-4CF9-B7C7-A848F8A9B33F}"/>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193" name="TextBox 2">
          <a:extLst>
            <a:ext uri="{FF2B5EF4-FFF2-40B4-BE49-F238E27FC236}">
              <a16:creationId xmlns:a16="http://schemas.microsoft.com/office/drawing/2014/main" id="{370A11B7-74AF-4255-A574-2F40F2644975}"/>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94" name="TextBox 288">
          <a:extLst>
            <a:ext uri="{FF2B5EF4-FFF2-40B4-BE49-F238E27FC236}">
              <a16:creationId xmlns:a16="http://schemas.microsoft.com/office/drawing/2014/main" id="{0A4FA7EA-C579-4E34-98B5-06223697E53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95" name="TextBox 289">
          <a:extLst>
            <a:ext uri="{FF2B5EF4-FFF2-40B4-BE49-F238E27FC236}">
              <a16:creationId xmlns:a16="http://schemas.microsoft.com/office/drawing/2014/main" id="{0D5CBFB9-6492-44BA-9C5F-4FC12F0D1AEB}"/>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96" name="TextBox 290">
          <a:extLst>
            <a:ext uri="{FF2B5EF4-FFF2-40B4-BE49-F238E27FC236}">
              <a16:creationId xmlns:a16="http://schemas.microsoft.com/office/drawing/2014/main" id="{85105B87-3240-45B2-9E32-37A38BB8D05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97" name="TextBox 291">
          <a:extLst>
            <a:ext uri="{FF2B5EF4-FFF2-40B4-BE49-F238E27FC236}">
              <a16:creationId xmlns:a16="http://schemas.microsoft.com/office/drawing/2014/main" id="{34A075E5-51EE-4A8C-B811-F04FED439B7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198" name="TextBox 292">
          <a:extLst>
            <a:ext uri="{FF2B5EF4-FFF2-40B4-BE49-F238E27FC236}">
              <a16:creationId xmlns:a16="http://schemas.microsoft.com/office/drawing/2014/main" id="{404D78DB-E281-4EDE-A3B5-80D26DE249D8}"/>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199" name="TextBox 284">
          <a:extLst>
            <a:ext uri="{FF2B5EF4-FFF2-40B4-BE49-F238E27FC236}">
              <a16:creationId xmlns:a16="http://schemas.microsoft.com/office/drawing/2014/main" id="{B15406B4-00E7-40F1-8F46-2A59554CFF40}"/>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00" name="TextBox 285">
          <a:extLst>
            <a:ext uri="{FF2B5EF4-FFF2-40B4-BE49-F238E27FC236}">
              <a16:creationId xmlns:a16="http://schemas.microsoft.com/office/drawing/2014/main" id="{F0DDA59F-DA9D-4037-8768-F0031D33D645}"/>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01" name="TextBox 286">
          <a:extLst>
            <a:ext uri="{FF2B5EF4-FFF2-40B4-BE49-F238E27FC236}">
              <a16:creationId xmlns:a16="http://schemas.microsoft.com/office/drawing/2014/main" id="{61308DF1-A834-44D3-9B31-2602A6DA9BF5}"/>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202" name="TextBox 2">
          <a:extLst>
            <a:ext uri="{FF2B5EF4-FFF2-40B4-BE49-F238E27FC236}">
              <a16:creationId xmlns:a16="http://schemas.microsoft.com/office/drawing/2014/main" id="{E7767428-CEF5-455D-8398-2B8E9A050A5D}"/>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03" name="TextBox 288">
          <a:extLst>
            <a:ext uri="{FF2B5EF4-FFF2-40B4-BE49-F238E27FC236}">
              <a16:creationId xmlns:a16="http://schemas.microsoft.com/office/drawing/2014/main" id="{4D08B5A6-08DA-4D89-AE9B-D6B3B8E6EA9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04" name="TextBox 289">
          <a:extLst>
            <a:ext uri="{FF2B5EF4-FFF2-40B4-BE49-F238E27FC236}">
              <a16:creationId xmlns:a16="http://schemas.microsoft.com/office/drawing/2014/main" id="{EE31C950-CD9B-4DB1-9542-EFFF6BB11D33}"/>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05" name="TextBox 290">
          <a:extLst>
            <a:ext uri="{FF2B5EF4-FFF2-40B4-BE49-F238E27FC236}">
              <a16:creationId xmlns:a16="http://schemas.microsoft.com/office/drawing/2014/main" id="{4956703F-2EDF-41C1-B7EF-EE1554A8F72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06" name="TextBox 291">
          <a:extLst>
            <a:ext uri="{FF2B5EF4-FFF2-40B4-BE49-F238E27FC236}">
              <a16:creationId xmlns:a16="http://schemas.microsoft.com/office/drawing/2014/main" id="{98F7D67F-B0FC-44A9-B590-3D9DB6552428}"/>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07" name="TextBox 292">
          <a:extLst>
            <a:ext uri="{FF2B5EF4-FFF2-40B4-BE49-F238E27FC236}">
              <a16:creationId xmlns:a16="http://schemas.microsoft.com/office/drawing/2014/main" id="{FFEF2AB6-2B48-4EEC-AC4F-3E7E9A210B79}"/>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08" name="TextBox 284">
          <a:extLst>
            <a:ext uri="{FF2B5EF4-FFF2-40B4-BE49-F238E27FC236}">
              <a16:creationId xmlns:a16="http://schemas.microsoft.com/office/drawing/2014/main" id="{D3530088-DB00-44F7-BB0E-1D4714D0E22F}"/>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09" name="TextBox 285">
          <a:extLst>
            <a:ext uri="{FF2B5EF4-FFF2-40B4-BE49-F238E27FC236}">
              <a16:creationId xmlns:a16="http://schemas.microsoft.com/office/drawing/2014/main" id="{0830419D-D206-4CFB-8DDE-1C51DED22436}"/>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10" name="TextBox 286">
          <a:extLst>
            <a:ext uri="{FF2B5EF4-FFF2-40B4-BE49-F238E27FC236}">
              <a16:creationId xmlns:a16="http://schemas.microsoft.com/office/drawing/2014/main" id="{C7D1696B-B45C-4D54-8BBC-2596F5BE8682}"/>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28</xdr:row>
      <xdr:rowOff>0</xdr:rowOff>
    </xdr:from>
    <xdr:ext cx="184731" cy="264560"/>
    <xdr:sp macro="" textlink="">
      <xdr:nvSpPr>
        <xdr:cNvPr id="211" name="TextBox 2">
          <a:extLst>
            <a:ext uri="{FF2B5EF4-FFF2-40B4-BE49-F238E27FC236}">
              <a16:creationId xmlns:a16="http://schemas.microsoft.com/office/drawing/2014/main" id="{AC5D6CD3-A610-49C7-A2C9-0791646B6D0D}"/>
            </a:ext>
          </a:extLst>
        </xdr:cNvPr>
        <xdr:cNvSpPr txBox="1"/>
      </xdr:nvSpPr>
      <xdr:spPr>
        <a:xfrm>
          <a:off x="5592997"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12" name="TextBox 288">
          <a:extLst>
            <a:ext uri="{FF2B5EF4-FFF2-40B4-BE49-F238E27FC236}">
              <a16:creationId xmlns:a16="http://schemas.microsoft.com/office/drawing/2014/main" id="{A26FBD48-6E96-43E9-B018-3F8EE9E10A97}"/>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13" name="TextBox 289">
          <a:extLst>
            <a:ext uri="{FF2B5EF4-FFF2-40B4-BE49-F238E27FC236}">
              <a16:creationId xmlns:a16="http://schemas.microsoft.com/office/drawing/2014/main" id="{3E6B4B80-D7D1-47C4-AE72-56D4B55AE68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14" name="TextBox 290">
          <a:extLst>
            <a:ext uri="{FF2B5EF4-FFF2-40B4-BE49-F238E27FC236}">
              <a16:creationId xmlns:a16="http://schemas.microsoft.com/office/drawing/2014/main" id="{5A3B2771-C631-42E1-9C16-FB32C1517BA2}"/>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28</xdr:row>
      <xdr:rowOff>0</xdr:rowOff>
    </xdr:from>
    <xdr:ext cx="184731" cy="264560"/>
    <xdr:sp macro="" textlink="">
      <xdr:nvSpPr>
        <xdr:cNvPr id="215" name="TextBox 291">
          <a:extLst>
            <a:ext uri="{FF2B5EF4-FFF2-40B4-BE49-F238E27FC236}">
              <a16:creationId xmlns:a16="http://schemas.microsoft.com/office/drawing/2014/main" id="{CC857A2B-0924-4B9D-91A1-DCF994F160FC}"/>
            </a:ext>
          </a:extLst>
        </xdr:cNvPr>
        <xdr:cNvSpPr txBox="1"/>
      </xdr:nvSpPr>
      <xdr:spPr>
        <a:xfrm>
          <a:off x="5358371"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28</xdr:row>
      <xdr:rowOff>0</xdr:rowOff>
    </xdr:from>
    <xdr:ext cx="184731" cy="264560"/>
    <xdr:sp macro="" textlink="">
      <xdr:nvSpPr>
        <xdr:cNvPr id="216" name="TextBox 292">
          <a:extLst>
            <a:ext uri="{FF2B5EF4-FFF2-40B4-BE49-F238E27FC236}">
              <a16:creationId xmlns:a16="http://schemas.microsoft.com/office/drawing/2014/main" id="{56227182-6A90-4FF4-9CAB-38C4671824D4}"/>
            </a:ext>
          </a:extLst>
        </xdr:cNvPr>
        <xdr:cNvSpPr txBox="1"/>
      </xdr:nvSpPr>
      <xdr:spPr>
        <a:xfrm>
          <a:off x="638746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10</xdr:row>
      <xdr:rowOff>0</xdr:rowOff>
    </xdr:from>
    <xdr:ext cx="184731" cy="264560"/>
    <xdr:sp macro="" textlink="">
      <xdr:nvSpPr>
        <xdr:cNvPr id="28" name="TextBox 284">
          <a:extLst>
            <a:ext uri="{FF2B5EF4-FFF2-40B4-BE49-F238E27FC236}">
              <a16:creationId xmlns:a16="http://schemas.microsoft.com/office/drawing/2014/main" id="{7A47CB5F-C97D-48C8-9BA5-CF2AD197A6B7}"/>
            </a:ext>
          </a:extLst>
        </xdr:cNvPr>
        <xdr:cNvSpPr txBox="1"/>
      </xdr:nvSpPr>
      <xdr:spPr>
        <a:xfrm>
          <a:off x="5225021"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10</xdr:row>
      <xdr:rowOff>0</xdr:rowOff>
    </xdr:from>
    <xdr:ext cx="184731" cy="264560"/>
    <xdr:sp macro="" textlink="">
      <xdr:nvSpPr>
        <xdr:cNvPr id="98" name="TextBox 285">
          <a:extLst>
            <a:ext uri="{FF2B5EF4-FFF2-40B4-BE49-F238E27FC236}">
              <a16:creationId xmlns:a16="http://schemas.microsoft.com/office/drawing/2014/main" id="{8776480D-ACBC-4AB5-845A-C54F9E89F8AE}"/>
            </a:ext>
          </a:extLst>
        </xdr:cNvPr>
        <xdr:cNvSpPr txBox="1"/>
      </xdr:nvSpPr>
      <xdr:spPr>
        <a:xfrm>
          <a:off x="5225021"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10</xdr:row>
      <xdr:rowOff>0</xdr:rowOff>
    </xdr:from>
    <xdr:ext cx="184731" cy="264560"/>
    <xdr:sp macro="" textlink="">
      <xdr:nvSpPr>
        <xdr:cNvPr id="217" name="TextBox 286">
          <a:extLst>
            <a:ext uri="{FF2B5EF4-FFF2-40B4-BE49-F238E27FC236}">
              <a16:creationId xmlns:a16="http://schemas.microsoft.com/office/drawing/2014/main" id="{B25EBE80-CAE4-45AF-B669-079B91E24237}"/>
            </a:ext>
          </a:extLst>
        </xdr:cNvPr>
        <xdr:cNvSpPr txBox="1"/>
      </xdr:nvSpPr>
      <xdr:spPr>
        <a:xfrm>
          <a:off x="622363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10</xdr:row>
      <xdr:rowOff>0</xdr:rowOff>
    </xdr:from>
    <xdr:ext cx="184731" cy="264560"/>
    <xdr:sp macro="" textlink="">
      <xdr:nvSpPr>
        <xdr:cNvPr id="218" name="TextBox 2">
          <a:extLst>
            <a:ext uri="{FF2B5EF4-FFF2-40B4-BE49-F238E27FC236}">
              <a16:creationId xmlns:a16="http://schemas.microsoft.com/office/drawing/2014/main" id="{3ADCB344-0FBA-43DA-B21A-35D914E117FE}"/>
            </a:ext>
          </a:extLst>
        </xdr:cNvPr>
        <xdr:cNvSpPr txBox="1"/>
      </xdr:nvSpPr>
      <xdr:spPr>
        <a:xfrm>
          <a:off x="5448217"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10</xdr:row>
      <xdr:rowOff>0</xdr:rowOff>
    </xdr:from>
    <xdr:ext cx="184731" cy="264560"/>
    <xdr:sp macro="" textlink="">
      <xdr:nvSpPr>
        <xdr:cNvPr id="219" name="TextBox 288">
          <a:extLst>
            <a:ext uri="{FF2B5EF4-FFF2-40B4-BE49-F238E27FC236}">
              <a16:creationId xmlns:a16="http://schemas.microsoft.com/office/drawing/2014/main" id="{70982D4D-8705-4F37-A5A3-5602A0117821}"/>
            </a:ext>
          </a:extLst>
        </xdr:cNvPr>
        <xdr:cNvSpPr txBox="1"/>
      </xdr:nvSpPr>
      <xdr:spPr>
        <a:xfrm>
          <a:off x="5225021"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10</xdr:row>
      <xdr:rowOff>0</xdr:rowOff>
    </xdr:from>
    <xdr:ext cx="184731" cy="264560"/>
    <xdr:sp macro="" textlink="">
      <xdr:nvSpPr>
        <xdr:cNvPr id="220" name="TextBox 289">
          <a:extLst>
            <a:ext uri="{FF2B5EF4-FFF2-40B4-BE49-F238E27FC236}">
              <a16:creationId xmlns:a16="http://schemas.microsoft.com/office/drawing/2014/main" id="{2BD64E01-683D-481D-BFCC-2264ABF6E0ED}"/>
            </a:ext>
          </a:extLst>
        </xdr:cNvPr>
        <xdr:cNvSpPr txBox="1"/>
      </xdr:nvSpPr>
      <xdr:spPr>
        <a:xfrm>
          <a:off x="5225021"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10</xdr:row>
      <xdr:rowOff>0</xdr:rowOff>
    </xdr:from>
    <xdr:ext cx="184731" cy="264560"/>
    <xdr:sp macro="" textlink="">
      <xdr:nvSpPr>
        <xdr:cNvPr id="221" name="TextBox 290">
          <a:extLst>
            <a:ext uri="{FF2B5EF4-FFF2-40B4-BE49-F238E27FC236}">
              <a16:creationId xmlns:a16="http://schemas.microsoft.com/office/drawing/2014/main" id="{9208A9BE-8712-44A2-810B-6A010FC45B59}"/>
            </a:ext>
          </a:extLst>
        </xdr:cNvPr>
        <xdr:cNvSpPr txBox="1"/>
      </xdr:nvSpPr>
      <xdr:spPr>
        <a:xfrm>
          <a:off x="5225021"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10</xdr:row>
      <xdr:rowOff>0</xdr:rowOff>
    </xdr:from>
    <xdr:ext cx="184731" cy="264560"/>
    <xdr:sp macro="" textlink="">
      <xdr:nvSpPr>
        <xdr:cNvPr id="222" name="TextBox 291">
          <a:extLst>
            <a:ext uri="{FF2B5EF4-FFF2-40B4-BE49-F238E27FC236}">
              <a16:creationId xmlns:a16="http://schemas.microsoft.com/office/drawing/2014/main" id="{C158C29E-2696-4C51-81D8-A6D257AADD47}"/>
            </a:ext>
          </a:extLst>
        </xdr:cNvPr>
        <xdr:cNvSpPr txBox="1"/>
      </xdr:nvSpPr>
      <xdr:spPr>
        <a:xfrm>
          <a:off x="5225021"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10</xdr:row>
      <xdr:rowOff>0</xdr:rowOff>
    </xdr:from>
    <xdr:ext cx="184731" cy="264560"/>
    <xdr:sp macro="" textlink="">
      <xdr:nvSpPr>
        <xdr:cNvPr id="223" name="TextBox 292">
          <a:extLst>
            <a:ext uri="{FF2B5EF4-FFF2-40B4-BE49-F238E27FC236}">
              <a16:creationId xmlns:a16="http://schemas.microsoft.com/office/drawing/2014/main" id="{74C2AF12-F316-4ABF-A4E0-02693B6CAC81}"/>
            </a:ext>
          </a:extLst>
        </xdr:cNvPr>
        <xdr:cNvSpPr txBox="1"/>
      </xdr:nvSpPr>
      <xdr:spPr>
        <a:xfrm>
          <a:off x="622363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15</xdr:row>
      <xdr:rowOff>0</xdr:rowOff>
    </xdr:from>
    <xdr:ext cx="184731" cy="264560"/>
    <xdr:sp macro="" textlink="">
      <xdr:nvSpPr>
        <xdr:cNvPr id="224" name="TextBox 284">
          <a:extLst>
            <a:ext uri="{FF2B5EF4-FFF2-40B4-BE49-F238E27FC236}">
              <a16:creationId xmlns:a16="http://schemas.microsoft.com/office/drawing/2014/main" id="{F26C3083-BC35-4247-9096-BA3EBABAE584}"/>
            </a:ext>
          </a:extLst>
        </xdr:cNvPr>
        <xdr:cNvSpPr txBox="1"/>
      </xdr:nvSpPr>
      <xdr:spPr>
        <a:xfrm>
          <a:off x="5225021"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15</xdr:row>
      <xdr:rowOff>0</xdr:rowOff>
    </xdr:from>
    <xdr:ext cx="184731" cy="264560"/>
    <xdr:sp macro="" textlink="">
      <xdr:nvSpPr>
        <xdr:cNvPr id="225" name="TextBox 285">
          <a:extLst>
            <a:ext uri="{FF2B5EF4-FFF2-40B4-BE49-F238E27FC236}">
              <a16:creationId xmlns:a16="http://schemas.microsoft.com/office/drawing/2014/main" id="{91B82585-3412-4445-BF0C-3C1CC2212276}"/>
            </a:ext>
          </a:extLst>
        </xdr:cNvPr>
        <xdr:cNvSpPr txBox="1"/>
      </xdr:nvSpPr>
      <xdr:spPr>
        <a:xfrm>
          <a:off x="5225021"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15</xdr:row>
      <xdr:rowOff>0</xdr:rowOff>
    </xdr:from>
    <xdr:ext cx="184731" cy="264560"/>
    <xdr:sp macro="" textlink="">
      <xdr:nvSpPr>
        <xdr:cNvPr id="226" name="TextBox 286">
          <a:extLst>
            <a:ext uri="{FF2B5EF4-FFF2-40B4-BE49-F238E27FC236}">
              <a16:creationId xmlns:a16="http://schemas.microsoft.com/office/drawing/2014/main" id="{C138A64C-209F-4AC4-B9A8-D6C2448F716C}"/>
            </a:ext>
          </a:extLst>
        </xdr:cNvPr>
        <xdr:cNvSpPr txBox="1"/>
      </xdr:nvSpPr>
      <xdr:spPr>
        <a:xfrm>
          <a:off x="6223635"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15</xdr:row>
      <xdr:rowOff>0</xdr:rowOff>
    </xdr:from>
    <xdr:ext cx="184731" cy="264560"/>
    <xdr:sp macro="" textlink="">
      <xdr:nvSpPr>
        <xdr:cNvPr id="227" name="TextBox 2">
          <a:extLst>
            <a:ext uri="{FF2B5EF4-FFF2-40B4-BE49-F238E27FC236}">
              <a16:creationId xmlns:a16="http://schemas.microsoft.com/office/drawing/2014/main" id="{3C676885-575B-4D8F-B65A-F5BD6AED5C02}"/>
            </a:ext>
          </a:extLst>
        </xdr:cNvPr>
        <xdr:cNvSpPr txBox="1"/>
      </xdr:nvSpPr>
      <xdr:spPr>
        <a:xfrm>
          <a:off x="5448217"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15</xdr:row>
      <xdr:rowOff>0</xdr:rowOff>
    </xdr:from>
    <xdr:ext cx="184731" cy="264560"/>
    <xdr:sp macro="" textlink="">
      <xdr:nvSpPr>
        <xdr:cNvPr id="228" name="TextBox 288">
          <a:extLst>
            <a:ext uri="{FF2B5EF4-FFF2-40B4-BE49-F238E27FC236}">
              <a16:creationId xmlns:a16="http://schemas.microsoft.com/office/drawing/2014/main" id="{396B997C-6F99-42AA-926D-E5B971FB574E}"/>
            </a:ext>
          </a:extLst>
        </xdr:cNvPr>
        <xdr:cNvSpPr txBox="1"/>
      </xdr:nvSpPr>
      <xdr:spPr>
        <a:xfrm>
          <a:off x="5225021"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15</xdr:row>
      <xdr:rowOff>0</xdr:rowOff>
    </xdr:from>
    <xdr:ext cx="184731" cy="264560"/>
    <xdr:sp macro="" textlink="">
      <xdr:nvSpPr>
        <xdr:cNvPr id="229" name="TextBox 289">
          <a:extLst>
            <a:ext uri="{FF2B5EF4-FFF2-40B4-BE49-F238E27FC236}">
              <a16:creationId xmlns:a16="http://schemas.microsoft.com/office/drawing/2014/main" id="{B9BAB27B-2736-4B2C-8124-D0AF3939FF25}"/>
            </a:ext>
          </a:extLst>
        </xdr:cNvPr>
        <xdr:cNvSpPr txBox="1"/>
      </xdr:nvSpPr>
      <xdr:spPr>
        <a:xfrm>
          <a:off x="5225021"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15</xdr:row>
      <xdr:rowOff>0</xdr:rowOff>
    </xdr:from>
    <xdr:ext cx="184731" cy="264560"/>
    <xdr:sp macro="" textlink="">
      <xdr:nvSpPr>
        <xdr:cNvPr id="230" name="TextBox 290">
          <a:extLst>
            <a:ext uri="{FF2B5EF4-FFF2-40B4-BE49-F238E27FC236}">
              <a16:creationId xmlns:a16="http://schemas.microsoft.com/office/drawing/2014/main" id="{FC81DEEF-26B3-4CBF-A88E-DE72A32BEB49}"/>
            </a:ext>
          </a:extLst>
        </xdr:cNvPr>
        <xdr:cNvSpPr txBox="1"/>
      </xdr:nvSpPr>
      <xdr:spPr>
        <a:xfrm>
          <a:off x="5225021"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15</xdr:row>
      <xdr:rowOff>0</xdr:rowOff>
    </xdr:from>
    <xdr:ext cx="184731" cy="264560"/>
    <xdr:sp macro="" textlink="">
      <xdr:nvSpPr>
        <xdr:cNvPr id="231" name="TextBox 291">
          <a:extLst>
            <a:ext uri="{FF2B5EF4-FFF2-40B4-BE49-F238E27FC236}">
              <a16:creationId xmlns:a16="http://schemas.microsoft.com/office/drawing/2014/main" id="{DEEB9D66-0881-43E9-ACF2-4F13F23166C1}"/>
            </a:ext>
          </a:extLst>
        </xdr:cNvPr>
        <xdr:cNvSpPr txBox="1"/>
      </xdr:nvSpPr>
      <xdr:spPr>
        <a:xfrm>
          <a:off x="5225021"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15</xdr:row>
      <xdr:rowOff>0</xdr:rowOff>
    </xdr:from>
    <xdr:ext cx="184731" cy="264560"/>
    <xdr:sp macro="" textlink="">
      <xdr:nvSpPr>
        <xdr:cNvPr id="232" name="TextBox 292">
          <a:extLst>
            <a:ext uri="{FF2B5EF4-FFF2-40B4-BE49-F238E27FC236}">
              <a16:creationId xmlns:a16="http://schemas.microsoft.com/office/drawing/2014/main" id="{052277CA-2102-4D83-BCB0-1B11F8DE2E68}"/>
            </a:ext>
          </a:extLst>
        </xdr:cNvPr>
        <xdr:cNvSpPr txBox="1"/>
      </xdr:nvSpPr>
      <xdr:spPr>
        <a:xfrm>
          <a:off x="6223635" y="1544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233" name="TextBox 284">
          <a:extLst>
            <a:ext uri="{FF2B5EF4-FFF2-40B4-BE49-F238E27FC236}">
              <a16:creationId xmlns:a16="http://schemas.microsoft.com/office/drawing/2014/main" id="{1F1F6295-D84E-46D7-A51E-DEE12BA27494}"/>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234" name="TextBox 285">
          <a:extLst>
            <a:ext uri="{FF2B5EF4-FFF2-40B4-BE49-F238E27FC236}">
              <a16:creationId xmlns:a16="http://schemas.microsoft.com/office/drawing/2014/main" id="{E43D5220-3D55-4642-9850-A649402CE883}"/>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20</xdr:row>
      <xdr:rowOff>0</xdr:rowOff>
    </xdr:from>
    <xdr:ext cx="184731" cy="264560"/>
    <xdr:sp macro="" textlink="">
      <xdr:nvSpPr>
        <xdr:cNvPr id="235" name="TextBox 286">
          <a:extLst>
            <a:ext uri="{FF2B5EF4-FFF2-40B4-BE49-F238E27FC236}">
              <a16:creationId xmlns:a16="http://schemas.microsoft.com/office/drawing/2014/main" id="{A054F460-7F15-4926-829B-A0D9545F7E9F}"/>
            </a:ext>
          </a:extLst>
        </xdr:cNvPr>
        <xdr:cNvSpPr txBox="1"/>
      </xdr:nvSpPr>
      <xdr:spPr>
        <a:xfrm>
          <a:off x="6223635"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236" name="TextBox 288">
          <a:extLst>
            <a:ext uri="{FF2B5EF4-FFF2-40B4-BE49-F238E27FC236}">
              <a16:creationId xmlns:a16="http://schemas.microsoft.com/office/drawing/2014/main" id="{F3D6C4A6-F1B6-41AB-97AD-0CACEC86AA5A}"/>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20</xdr:row>
      <xdr:rowOff>0</xdr:rowOff>
    </xdr:from>
    <xdr:ext cx="184731" cy="264560"/>
    <xdr:sp macro="" textlink="">
      <xdr:nvSpPr>
        <xdr:cNvPr id="237" name="TextBox 292">
          <a:extLst>
            <a:ext uri="{FF2B5EF4-FFF2-40B4-BE49-F238E27FC236}">
              <a16:creationId xmlns:a16="http://schemas.microsoft.com/office/drawing/2014/main" id="{707DE577-7FE6-4413-8B02-D3615421619C}"/>
            </a:ext>
          </a:extLst>
        </xdr:cNvPr>
        <xdr:cNvSpPr txBox="1"/>
      </xdr:nvSpPr>
      <xdr:spPr>
        <a:xfrm>
          <a:off x="6223635"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238" name="TextBox 284">
          <a:extLst>
            <a:ext uri="{FF2B5EF4-FFF2-40B4-BE49-F238E27FC236}">
              <a16:creationId xmlns:a16="http://schemas.microsoft.com/office/drawing/2014/main" id="{23FF5D81-DF47-4735-9CAB-D5839322BE42}"/>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239" name="TextBox 285">
          <a:extLst>
            <a:ext uri="{FF2B5EF4-FFF2-40B4-BE49-F238E27FC236}">
              <a16:creationId xmlns:a16="http://schemas.microsoft.com/office/drawing/2014/main" id="{FCF3C096-BA42-491D-B6AA-568681A259BA}"/>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20</xdr:row>
      <xdr:rowOff>0</xdr:rowOff>
    </xdr:from>
    <xdr:ext cx="184731" cy="264560"/>
    <xdr:sp macro="" textlink="">
      <xdr:nvSpPr>
        <xdr:cNvPr id="240" name="TextBox 286">
          <a:extLst>
            <a:ext uri="{FF2B5EF4-FFF2-40B4-BE49-F238E27FC236}">
              <a16:creationId xmlns:a16="http://schemas.microsoft.com/office/drawing/2014/main" id="{92EE63F5-94EF-4F91-8DF8-4694F13C31AC}"/>
            </a:ext>
          </a:extLst>
        </xdr:cNvPr>
        <xdr:cNvSpPr txBox="1"/>
      </xdr:nvSpPr>
      <xdr:spPr>
        <a:xfrm>
          <a:off x="6223635"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241" name="TextBox 288">
          <a:extLst>
            <a:ext uri="{FF2B5EF4-FFF2-40B4-BE49-F238E27FC236}">
              <a16:creationId xmlns:a16="http://schemas.microsoft.com/office/drawing/2014/main" id="{6DBDE0B3-7657-4F98-893E-1E38EA3E41E6}"/>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242" name="TextBox 289">
          <a:extLst>
            <a:ext uri="{FF2B5EF4-FFF2-40B4-BE49-F238E27FC236}">
              <a16:creationId xmlns:a16="http://schemas.microsoft.com/office/drawing/2014/main" id="{53AEB11E-215B-4824-9BFE-675FF40D8651}"/>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243" name="TextBox 290">
          <a:extLst>
            <a:ext uri="{FF2B5EF4-FFF2-40B4-BE49-F238E27FC236}">
              <a16:creationId xmlns:a16="http://schemas.microsoft.com/office/drawing/2014/main" id="{3E96421C-C1D6-43D7-AA1F-127C5F01DB6F}"/>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44" name="TextBox 284">
          <a:extLst>
            <a:ext uri="{FF2B5EF4-FFF2-40B4-BE49-F238E27FC236}">
              <a16:creationId xmlns:a16="http://schemas.microsoft.com/office/drawing/2014/main" id="{446FC972-F6DD-4AA8-910A-EFC0FFA991CB}"/>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45" name="TextBox 285">
          <a:extLst>
            <a:ext uri="{FF2B5EF4-FFF2-40B4-BE49-F238E27FC236}">
              <a16:creationId xmlns:a16="http://schemas.microsoft.com/office/drawing/2014/main" id="{149A3A39-887E-4536-8985-95688CDDC889}"/>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246" name="TextBox 286">
          <a:extLst>
            <a:ext uri="{FF2B5EF4-FFF2-40B4-BE49-F238E27FC236}">
              <a16:creationId xmlns:a16="http://schemas.microsoft.com/office/drawing/2014/main" id="{05A315D9-937B-4A87-81F6-2D1609AC24BF}"/>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18</xdr:row>
      <xdr:rowOff>0</xdr:rowOff>
    </xdr:from>
    <xdr:ext cx="184731" cy="264560"/>
    <xdr:sp macro="" textlink="">
      <xdr:nvSpPr>
        <xdr:cNvPr id="247" name="TextBox 2">
          <a:extLst>
            <a:ext uri="{FF2B5EF4-FFF2-40B4-BE49-F238E27FC236}">
              <a16:creationId xmlns:a16="http://schemas.microsoft.com/office/drawing/2014/main" id="{338B785A-5AD0-4198-948A-4CBB6BB0A96C}"/>
            </a:ext>
          </a:extLst>
        </xdr:cNvPr>
        <xdr:cNvSpPr txBox="1"/>
      </xdr:nvSpPr>
      <xdr:spPr>
        <a:xfrm>
          <a:off x="5448217"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48" name="TextBox 288">
          <a:extLst>
            <a:ext uri="{FF2B5EF4-FFF2-40B4-BE49-F238E27FC236}">
              <a16:creationId xmlns:a16="http://schemas.microsoft.com/office/drawing/2014/main" id="{B22B3063-6E70-4776-BD26-B891BB0E1760}"/>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49" name="TextBox 289">
          <a:extLst>
            <a:ext uri="{FF2B5EF4-FFF2-40B4-BE49-F238E27FC236}">
              <a16:creationId xmlns:a16="http://schemas.microsoft.com/office/drawing/2014/main" id="{C7A339A7-AF47-4D4D-87A6-A6C5836B904E}"/>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50" name="TextBox 290">
          <a:extLst>
            <a:ext uri="{FF2B5EF4-FFF2-40B4-BE49-F238E27FC236}">
              <a16:creationId xmlns:a16="http://schemas.microsoft.com/office/drawing/2014/main" id="{713E6C19-63BD-4899-9154-2AD9278F660D}"/>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51" name="TextBox 291">
          <a:extLst>
            <a:ext uri="{FF2B5EF4-FFF2-40B4-BE49-F238E27FC236}">
              <a16:creationId xmlns:a16="http://schemas.microsoft.com/office/drawing/2014/main" id="{E65A814B-961D-4A86-83A0-43792FB0D4A4}"/>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252" name="TextBox 292">
          <a:extLst>
            <a:ext uri="{FF2B5EF4-FFF2-40B4-BE49-F238E27FC236}">
              <a16:creationId xmlns:a16="http://schemas.microsoft.com/office/drawing/2014/main" id="{EA162ABB-C2AA-41FF-B07C-2A50DDEDF0AC}"/>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53" name="TextBox 284">
          <a:extLst>
            <a:ext uri="{FF2B5EF4-FFF2-40B4-BE49-F238E27FC236}">
              <a16:creationId xmlns:a16="http://schemas.microsoft.com/office/drawing/2014/main" id="{DDEAAB5A-0508-41A6-9B40-F25EAEEA359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54" name="TextBox 285">
          <a:extLst>
            <a:ext uri="{FF2B5EF4-FFF2-40B4-BE49-F238E27FC236}">
              <a16:creationId xmlns:a16="http://schemas.microsoft.com/office/drawing/2014/main" id="{EAA949E1-6027-4AF1-88B0-CCD6963C0F4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255" name="TextBox 286">
          <a:extLst>
            <a:ext uri="{FF2B5EF4-FFF2-40B4-BE49-F238E27FC236}">
              <a16:creationId xmlns:a16="http://schemas.microsoft.com/office/drawing/2014/main" id="{B1E08462-2D07-40F8-BECA-086771975D43}"/>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256" name="TextBox 2">
          <a:extLst>
            <a:ext uri="{FF2B5EF4-FFF2-40B4-BE49-F238E27FC236}">
              <a16:creationId xmlns:a16="http://schemas.microsoft.com/office/drawing/2014/main" id="{0E089B2E-786A-4311-9CA0-61AC392A16F1}"/>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57" name="TextBox 288">
          <a:extLst>
            <a:ext uri="{FF2B5EF4-FFF2-40B4-BE49-F238E27FC236}">
              <a16:creationId xmlns:a16="http://schemas.microsoft.com/office/drawing/2014/main" id="{A6A92072-A4FE-4715-ABB1-3752A50AEBEB}"/>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58" name="TextBox 289">
          <a:extLst>
            <a:ext uri="{FF2B5EF4-FFF2-40B4-BE49-F238E27FC236}">
              <a16:creationId xmlns:a16="http://schemas.microsoft.com/office/drawing/2014/main" id="{BF1F9128-4F3D-4620-9D3D-D5397709EA8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59" name="TextBox 290">
          <a:extLst>
            <a:ext uri="{FF2B5EF4-FFF2-40B4-BE49-F238E27FC236}">
              <a16:creationId xmlns:a16="http://schemas.microsoft.com/office/drawing/2014/main" id="{50886353-5638-4FBE-99B2-A825CFF102E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60" name="TextBox 291">
          <a:extLst>
            <a:ext uri="{FF2B5EF4-FFF2-40B4-BE49-F238E27FC236}">
              <a16:creationId xmlns:a16="http://schemas.microsoft.com/office/drawing/2014/main" id="{9AC4CD92-20C0-4EBA-A80F-7D7E1CC6DAE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261" name="TextBox 292">
          <a:extLst>
            <a:ext uri="{FF2B5EF4-FFF2-40B4-BE49-F238E27FC236}">
              <a16:creationId xmlns:a16="http://schemas.microsoft.com/office/drawing/2014/main" id="{000C738B-CB1C-44F1-ADFB-C6E95447D2B2}"/>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62" name="TextBox 284">
          <a:extLst>
            <a:ext uri="{FF2B5EF4-FFF2-40B4-BE49-F238E27FC236}">
              <a16:creationId xmlns:a16="http://schemas.microsoft.com/office/drawing/2014/main" id="{5E108C00-E963-4C71-9DD2-27889404C5F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63" name="TextBox 285">
          <a:extLst>
            <a:ext uri="{FF2B5EF4-FFF2-40B4-BE49-F238E27FC236}">
              <a16:creationId xmlns:a16="http://schemas.microsoft.com/office/drawing/2014/main" id="{12B8C21D-1E32-461A-9494-1D39B039016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264" name="TextBox 286">
          <a:extLst>
            <a:ext uri="{FF2B5EF4-FFF2-40B4-BE49-F238E27FC236}">
              <a16:creationId xmlns:a16="http://schemas.microsoft.com/office/drawing/2014/main" id="{709EF60A-A058-420B-AD01-3EE6517F67E7}"/>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265" name="TextBox 2">
          <a:extLst>
            <a:ext uri="{FF2B5EF4-FFF2-40B4-BE49-F238E27FC236}">
              <a16:creationId xmlns:a16="http://schemas.microsoft.com/office/drawing/2014/main" id="{D13AEB78-48BC-4F9C-B02C-6FF9CFF990E4}"/>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66" name="TextBox 288">
          <a:extLst>
            <a:ext uri="{FF2B5EF4-FFF2-40B4-BE49-F238E27FC236}">
              <a16:creationId xmlns:a16="http://schemas.microsoft.com/office/drawing/2014/main" id="{73206DAF-D38B-447A-AD9C-40BA70A6708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67" name="TextBox 289">
          <a:extLst>
            <a:ext uri="{FF2B5EF4-FFF2-40B4-BE49-F238E27FC236}">
              <a16:creationId xmlns:a16="http://schemas.microsoft.com/office/drawing/2014/main" id="{F7338A4A-56A9-4D55-9CB3-F316958D6A9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68" name="TextBox 290">
          <a:extLst>
            <a:ext uri="{FF2B5EF4-FFF2-40B4-BE49-F238E27FC236}">
              <a16:creationId xmlns:a16="http://schemas.microsoft.com/office/drawing/2014/main" id="{AC00FE3E-6AAC-4313-9BEF-5888CF69F2C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69" name="TextBox 291">
          <a:extLst>
            <a:ext uri="{FF2B5EF4-FFF2-40B4-BE49-F238E27FC236}">
              <a16:creationId xmlns:a16="http://schemas.microsoft.com/office/drawing/2014/main" id="{663CC937-1964-4B64-A99E-B758324C02D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270" name="TextBox 292">
          <a:extLst>
            <a:ext uri="{FF2B5EF4-FFF2-40B4-BE49-F238E27FC236}">
              <a16:creationId xmlns:a16="http://schemas.microsoft.com/office/drawing/2014/main" id="{ECB9409F-5B23-40A3-BDFF-C4F88032F8E7}"/>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13</xdr:row>
      <xdr:rowOff>0</xdr:rowOff>
    </xdr:from>
    <xdr:ext cx="184731" cy="264560"/>
    <xdr:sp macro="" textlink="">
      <xdr:nvSpPr>
        <xdr:cNvPr id="271" name="TextBox 284">
          <a:extLst>
            <a:ext uri="{FF2B5EF4-FFF2-40B4-BE49-F238E27FC236}">
              <a16:creationId xmlns:a16="http://schemas.microsoft.com/office/drawing/2014/main" id="{DC6CE137-8D8C-460E-9BE1-E1961B3198F8}"/>
            </a:ext>
          </a:extLst>
        </xdr:cNvPr>
        <xdr:cNvSpPr txBox="1"/>
      </xdr:nvSpPr>
      <xdr:spPr>
        <a:xfrm>
          <a:off x="5225021"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13</xdr:row>
      <xdr:rowOff>0</xdr:rowOff>
    </xdr:from>
    <xdr:ext cx="184731" cy="264560"/>
    <xdr:sp macro="" textlink="">
      <xdr:nvSpPr>
        <xdr:cNvPr id="272" name="TextBox 285">
          <a:extLst>
            <a:ext uri="{FF2B5EF4-FFF2-40B4-BE49-F238E27FC236}">
              <a16:creationId xmlns:a16="http://schemas.microsoft.com/office/drawing/2014/main" id="{FAFA0189-1C3E-46C9-8318-AFCDC17ABF53}"/>
            </a:ext>
          </a:extLst>
        </xdr:cNvPr>
        <xdr:cNvSpPr txBox="1"/>
      </xdr:nvSpPr>
      <xdr:spPr>
        <a:xfrm>
          <a:off x="5225021"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13</xdr:row>
      <xdr:rowOff>0</xdr:rowOff>
    </xdr:from>
    <xdr:ext cx="184731" cy="264560"/>
    <xdr:sp macro="" textlink="">
      <xdr:nvSpPr>
        <xdr:cNvPr id="273" name="TextBox 286">
          <a:extLst>
            <a:ext uri="{FF2B5EF4-FFF2-40B4-BE49-F238E27FC236}">
              <a16:creationId xmlns:a16="http://schemas.microsoft.com/office/drawing/2014/main" id="{C5B82541-FDE4-4A54-84DA-A437E0ECBA33}"/>
            </a:ext>
          </a:extLst>
        </xdr:cNvPr>
        <xdr:cNvSpPr txBox="1"/>
      </xdr:nvSpPr>
      <xdr:spPr>
        <a:xfrm>
          <a:off x="6223635"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13</xdr:row>
      <xdr:rowOff>0</xdr:rowOff>
    </xdr:from>
    <xdr:ext cx="184731" cy="264560"/>
    <xdr:sp macro="" textlink="">
      <xdr:nvSpPr>
        <xdr:cNvPr id="274" name="TextBox 2">
          <a:extLst>
            <a:ext uri="{FF2B5EF4-FFF2-40B4-BE49-F238E27FC236}">
              <a16:creationId xmlns:a16="http://schemas.microsoft.com/office/drawing/2014/main" id="{4576A53F-D1F7-4E9B-860B-4FF0CC9CB054}"/>
            </a:ext>
          </a:extLst>
        </xdr:cNvPr>
        <xdr:cNvSpPr txBox="1"/>
      </xdr:nvSpPr>
      <xdr:spPr>
        <a:xfrm>
          <a:off x="5448217"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13</xdr:row>
      <xdr:rowOff>0</xdr:rowOff>
    </xdr:from>
    <xdr:ext cx="184731" cy="264560"/>
    <xdr:sp macro="" textlink="">
      <xdr:nvSpPr>
        <xdr:cNvPr id="275" name="TextBox 288">
          <a:extLst>
            <a:ext uri="{FF2B5EF4-FFF2-40B4-BE49-F238E27FC236}">
              <a16:creationId xmlns:a16="http://schemas.microsoft.com/office/drawing/2014/main" id="{7F11DE8B-9559-4F9D-A6C0-D60DBA73ADF4}"/>
            </a:ext>
          </a:extLst>
        </xdr:cNvPr>
        <xdr:cNvSpPr txBox="1"/>
      </xdr:nvSpPr>
      <xdr:spPr>
        <a:xfrm>
          <a:off x="5225021"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13</xdr:row>
      <xdr:rowOff>0</xdr:rowOff>
    </xdr:from>
    <xdr:ext cx="184731" cy="264560"/>
    <xdr:sp macro="" textlink="">
      <xdr:nvSpPr>
        <xdr:cNvPr id="276" name="TextBox 289">
          <a:extLst>
            <a:ext uri="{FF2B5EF4-FFF2-40B4-BE49-F238E27FC236}">
              <a16:creationId xmlns:a16="http://schemas.microsoft.com/office/drawing/2014/main" id="{7D595DD6-7E33-43E2-9321-9F11B40CE51E}"/>
            </a:ext>
          </a:extLst>
        </xdr:cNvPr>
        <xdr:cNvSpPr txBox="1"/>
      </xdr:nvSpPr>
      <xdr:spPr>
        <a:xfrm>
          <a:off x="5225021"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13</xdr:row>
      <xdr:rowOff>0</xdr:rowOff>
    </xdr:from>
    <xdr:ext cx="184731" cy="264560"/>
    <xdr:sp macro="" textlink="">
      <xdr:nvSpPr>
        <xdr:cNvPr id="277" name="TextBox 290">
          <a:extLst>
            <a:ext uri="{FF2B5EF4-FFF2-40B4-BE49-F238E27FC236}">
              <a16:creationId xmlns:a16="http://schemas.microsoft.com/office/drawing/2014/main" id="{6B2B41B9-095F-4266-9D6C-5F02F88BA415}"/>
            </a:ext>
          </a:extLst>
        </xdr:cNvPr>
        <xdr:cNvSpPr txBox="1"/>
      </xdr:nvSpPr>
      <xdr:spPr>
        <a:xfrm>
          <a:off x="5225021"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13</xdr:row>
      <xdr:rowOff>0</xdr:rowOff>
    </xdr:from>
    <xdr:ext cx="184731" cy="264560"/>
    <xdr:sp macro="" textlink="">
      <xdr:nvSpPr>
        <xdr:cNvPr id="278" name="TextBox 291">
          <a:extLst>
            <a:ext uri="{FF2B5EF4-FFF2-40B4-BE49-F238E27FC236}">
              <a16:creationId xmlns:a16="http://schemas.microsoft.com/office/drawing/2014/main" id="{0FD2A5C5-4A38-4A7D-A02B-EC036A9F19A2}"/>
            </a:ext>
          </a:extLst>
        </xdr:cNvPr>
        <xdr:cNvSpPr txBox="1"/>
      </xdr:nvSpPr>
      <xdr:spPr>
        <a:xfrm>
          <a:off x="5225021"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13</xdr:row>
      <xdr:rowOff>0</xdr:rowOff>
    </xdr:from>
    <xdr:ext cx="184731" cy="264560"/>
    <xdr:sp macro="" textlink="">
      <xdr:nvSpPr>
        <xdr:cNvPr id="279" name="TextBox 292">
          <a:extLst>
            <a:ext uri="{FF2B5EF4-FFF2-40B4-BE49-F238E27FC236}">
              <a16:creationId xmlns:a16="http://schemas.microsoft.com/office/drawing/2014/main" id="{9A693E59-48EC-4883-AE0E-3CFB38F4C7F8}"/>
            </a:ext>
          </a:extLst>
        </xdr:cNvPr>
        <xdr:cNvSpPr txBox="1"/>
      </xdr:nvSpPr>
      <xdr:spPr>
        <a:xfrm>
          <a:off x="6223635" y="1319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80" name="TextBox 284">
          <a:extLst>
            <a:ext uri="{FF2B5EF4-FFF2-40B4-BE49-F238E27FC236}">
              <a16:creationId xmlns:a16="http://schemas.microsoft.com/office/drawing/2014/main" id="{505A2E24-B698-4290-B482-D3EACE76D5E7}"/>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81" name="TextBox 285">
          <a:extLst>
            <a:ext uri="{FF2B5EF4-FFF2-40B4-BE49-F238E27FC236}">
              <a16:creationId xmlns:a16="http://schemas.microsoft.com/office/drawing/2014/main" id="{FC006790-F794-4EA9-B813-22390AE6AF70}"/>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282" name="TextBox 286">
          <a:extLst>
            <a:ext uri="{FF2B5EF4-FFF2-40B4-BE49-F238E27FC236}">
              <a16:creationId xmlns:a16="http://schemas.microsoft.com/office/drawing/2014/main" id="{5C34A887-6983-4A73-A862-63DE89831656}"/>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83" name="TextBox 288">
          <a:extLst>
            <a:ext uri="{FF2B5EF4-FFF2-40B4-BE49-F238E27FC236}">
              <a16:creationId xmlns:a16="http://schemas.microsoft.com/office/drawing/2014/main" id="{2A3BB821-4D98-4885-ADD8-0A8009B4390D}"/>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84" name="TextBox 289">
          <a:extLst>
            <a:ext uri="{FF2B5EF4-FFF2-40B4-BE49-F238E27FC236}">
              <a16:creationId xmlns:a16="http://schemas.microsoft.com/office/drawing/2014/main" id="{50C56339-B669-49DF-8EC7-81D4CBD15F69}"/>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85" name="TextBox 290">
          <a:extLst>
            <a:ext uri="{FF2B5EF4-FFF2-40B4-BE49-F238E27FC236}">
              <a16:creationId xmlns:a16="http://schemas.microsoft.com/office/drawing/2014/main" id="{E3AAB4A1-4F99-4250-9362-072F648E33E9}"/>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286" name="TextBox 291">
          <a:extLst>
            <a:ext uri="{FF2B5EF4-FFF2-40B4-BE49-F238E27FC236}">
              <a16:creationId xmlns:a16="http://schemas.microsoft.com/office/drawing/2014/main" id="{A41808F7-DEC0-4D4D-AF54-01E1E40DE566}"/>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287" name="TextBox 292">
          <a:extLst>
            <a:ext uri="{FF2B5EF4-FFF2-40B4-BE49-F238E27FC236}">
              <a16:creationId xmlns:a16="http://schemas.microsoft.com/office/drawing/2014/main" id="{356E31F4-6FE9-403C-9173-5EDA682386FA}"/>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88" name="TextBox 284">
          <a:extLst>
            <a:ext uri="{FF2B5EF4-FFF2-40B4-BE49-F238E27FC236}">
              <a16:creationId xmlns:a16="http://schemas.microsoft.com/office/drawing/2014/main" id="{C4E85A74-3090-47AD-BD71-CB354BCB787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89" name="TextBox 285">
          <a:extLst>
            <a:ext uri="{FF2B5EF4-FFF2-40B4-BE49-F238E27FC236}">
              <a16:creationId xmlns:a16="http://schemas.microsoft.com/office/drawing/2014/main" id="{14BA3875-5589-4BC9-8A07-C790ED199841}"/>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290" name="TextBox 286">
          <a:extLst>
            <a:ext uri="{FF2B5EF4-FFF2-40B4-BE49-F238E27FC236}">
              <a16:creationId xmlns:a16="http://schemas.microsoft.com/office/drawing/2014/main" id="{03D483D9-35D2-4786-B118-592BCEAD5658}"/>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291" name="TextBox 2">
          <a:extLst>
            <a:ext uri="{FF2B5EF4-FFF2-40B4-BE49-F238E27FC236}">
              <a16:creationId xmlns:a16="http://schemas.microsoft.com/office/drawing/2014/main" id="{33E13E45-3F7A-40CD-85B3-56EE6C556E23}"/>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92" name="TextBox 288">
          <a:extLst>
            <a:ext uri="{FF2B5EF4-FFF2-40B4-BE49-F238E27FC236}">
              <a16:creationId xmlns:a16="http://schemas.microsoft.com/office/drawing/2014/main" id="{1008F8C3-8C72-4568-A65B-022957FFA92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93" name="TextBox 289">
          <a:extLst>
            <a:ext uri="{FF2B5EF4-FFF2-40B4-BE49-F238E27FC236}">
              <a16:creationId xmlns:a16="http://schemas.microsoft.com/office/drawing/2014/main" id="{79487050-6336-4A75-9F56-FCA49F18CB3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94" name="TextBox 290">
          <a:extLst>
            <a:ext uri="{FF2B5EF4-FFF2-40B4-BE49-F238E27FC236}">
              <a16:creationId xmlns:a16="http://schemas.microsoft.com/office/drawing/2014/main" id="{3F45C809-2EA8-4CBC-A8DC-5557A69EB08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95" name="TextBox 291">
          <a:extLst>
            <a:ext uri="{FF2B5EF4-FFF2-40B4-BE49-F238E27FC236}">
              <a16:creationId xmlns:a16="http://schemas.microsoft.com/office/drawing/2014/main" id="{922DE346-E21F-49BE-91B9-619B81E877C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296" name="TextBox 292">
          <a:extLst>
            <a:ext uri="{FF2B5EF4-FFF2-40B4-BE49-F238E27FC236}">
              <a16:creationId xmlns:a16="http://schemas.microsoft.com/office/drawing/2014/main" id="{317AB5EC-55EC-4668-91BD-81113059A9FA}"/>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97" name="TextBox 284">
          <a:extLst>
            <a:ext uri="{FF2B5EF4-FFF2-40B4-BE49-F238E27FC236}">
              <a16:creationId xmlns:a16="http://schemas.microsoft.com/office/drawing/2014/main" id="{67654356-7A64-4D6A-B899-D8CDA996980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298" name="TextBox 285">
          <a:extLst>
            <a:ext uri="{FF2B5EF4-FFF2-40B4-BE49-F238E27FC236}">
              <a16:creationId xmlns:a16="http://schemas.microsoft.com/office/drawing/2014/main" id="{CB027E46-1C91-4F6E-90EB-E29F0ECA3E63}"/>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299" name="TextBox 286">
          <a:extLst>
            <a:ext uri="{FF2B5EF4-FFF2-40B4-BE49-F238E27FC236}">
              <a16:creationId xmlns:a16="http://schemas.microsoft.com/office/drawing/2014/main" id="{65D80797-308C-43AC-8D32-3A3BBCC4F850}"/>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00" name="TextBox 2">
          <a:extLst>
            <a:ext uri="{FF2B5EF4-FFF2-40B4-BE49-F238E27FC236}">
              <a16:creationId xmlns:a16="http://schemas.microsoft.com/office/drawing/2014/main" id="{613BA1FA-4CED-44EB-A5A5-3D944190B9B2}"/>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01" name="TextBox 288">
          <a:extLst>
            <a:ext uri="{FF2B5EF4-FFF2-40B4-BE49-F238E27FC236}">
              <a16:creationId xmlns:a16="http://schemas.microsoft.com/office/drawing/2014/main" id="{D986AEEF-7BA7-4513-878C-2219967DA8D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02" name="TextBox 289">
          <a:extLst>
            <a:ext uri="{FF2B5EF4-FFF2-40B4-BE49-F238E27FC236}">
              <a16:creationId xmlns:a16="http://schemas.microsoft.com/office/drawing/2014/main" id="{E5479CF2-787D-4827-8F0E-E34D47EAE3C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03" name="TextBox 290">
          <a:extLst>
            <a:ext uri="{FF2B5EF4-FFF2-40B4-BE49-F238E27FC236}">
              <a16:creationId xmlns:a16="http://schemas.microsoft.com/office/drawing/2014/main" id="{636CE7EA-C63C-4E83-AB74-0B8E1ECAF63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04" name="TextBox 291">
          <a:extLst>
            <a:ext uri="{FF2B5EF4-FFF2-40B4-BE49-F238E27FC236}">
              <a16:creationId xmlns:a16="http://schemas.microsoft.com/office/drawing/2014/main" id="{9B657556-6918-4942-B72F-2017DD3DFC9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05" name="TextBox 292">
          <a:extLst>
            <a:ext uri="{FF2B5EF4-FFF2-40B4-BE49-F238E27FC236}">
              <a16:creationId xmlns:a16="http://schemas.microsoft.com/office/drawing/2014/main" id="{51B9A4BE-C65C-4FBF-8C2C-6F959DEAE4F5}"/>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306" name="TextBox 284">
          <a:extLst>
            <a:ext uri="{FF2B5EF4-FFF2-40B4-BE49-F238E27FC236}">
              <a16:creationId xmlns:a16="http://schemas.microsoft.com/office/drawing/2014/main" id="{02154785-4203-47C1-AE44-891E7BC18573}"/>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307" name="TextBox 285">
          <a:extLst>
            <a:ext uri="{FF2B5EF4-FFF2-40B4-BE49-F238E27FC236}">
              <a16:creationId xmlns:a16="http://schemas.microsoft.com/office/drawing/2014/main" id="{D349BEB7-03F3-481E-925E-2AB5949AE8E5}"/>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20</xdr:row>
      <xdr:rowOff>0</xdr:rowOff>
    </xdr:from>
    <xdr:ext cx="184731" cy="264560"/>
    <xdr:sp macro="" textlink="">
      <xdr:nvSpPr>
        <xdr:cNvPr id="308" name="TextBox 286">
          <a:extLst>
            <a:ext uri="{FF2B5EF4-FFF2-40B4-BE49-F238E27FC236}">
              <a16:creationId xmlns:a16="http://schemas.microsoft.com/office/drawing/2014/main" id="{862B4FAB-A2A0-437A-B1A4-50158CA6FCB9}"/>
            </a:ext>
          </a:extLst>
        </xdr:cNvPr>
        <xdr:cNvSpPr txBox="1"/>
      </xdr:nvSpPr>
      <xdr:spPr>
        <a:xfrm>
          <a:off x="6223635"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20</xdr:row>
      <xdr:rowOff>0</xdr:rowOff>
    </xdr:from>
    <xdr:ext cx="184731" cy="264560"/>
    <xdr:sp macro="" textlink="">
      <xdr:nvSpPr>
        <xdr:cNvPr id="309" name="TextBox 288">
          <a:extLst>
            <a:ext uri="{FF2B5EF4-FFF2-40B4-BE49-F238E27FC236}">
              <a16:creationId xmlns:a16="http://schemas.microsoft.com/office/drawing/2014/main" id="{CD126625-0E2C-4075-98F2-11482EB3CA93}"/>
            </a:ext>
          </a:extLst>
        </xdr:cNvPr>
        <xdr:cNvSpPr txBox="1"/>
      </xdr:nvSpPr>
      <xdr:spPr>
        <a:xfrm>
          <a:off x="5225021"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20</xdr:row>
      <xdr:rowOff>0</xdr:rowOff>
    </xdr:from>
    <xdr:ext cx="184731" cy="264560"/>
    <xdr:sp macro="" textlink="">
      <xdr:nvSpPr>
        <xdr:cNvPr id="310" name="TextBox 292">
          <a:extLst>
            <a:ext uri="{FF2B5EF4-FFF2-40B4-BE49-F238E27FC236}">
              <a16:creationId xmlns:a16="http://schemas.microsoft.com/office/drawing/2014/main" id="{E723565E-4D0E-4385-90A7-23D07F7425EA}"/>
            </a:ext>
          </a:extLst>
        </xdr:cNvPr>
        <xdr:cNvSpPr txBox="1"/>
      </xdr:nvSpPr>
      <xdr:spPr>
        <a:xfrm>
          <a:off x="6223635" y="21174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11" name="TextBox 284">
          <a:extLst>
            <a:ext uri="{FF2B5EF4-FFF2-40B4-BE49-F238E27FC236}">
              <a16:creationId xmlns:a16="http://schemas.microsoft.com/office/drawing/2014/main" id="{555C054A-4289-40F0-B939-5E85CDF5A0F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12" name="TextBox 285">
          <a:extLst>
            <a:ext uri="{FF2B5EF4-FFF2-40B4-BE49-F238E27FC236}">
              <a16:creationId xmlns:a16="http://schemas.microsoft.com/office/drawing/2014/main" id="{CBA9096F-D501-4AE7-8D12-D4322A3181A8}"/>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13" name="TextBox 286">
          <a:extLst>
            <a:ext uri="{FF2B5EF4-FFF2-40B4-BE49-F238E27FC236}">
              <a16:creationId xmlns:a16="http://schemas.microsoft.com/office/drawing/2014/main" id="{ADE0BDBE-560A-4529-8F6B-DE02F28BBC4C}"/>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14" name="TextBox 2">
          <a:extLst>
            <a:ext uri="{FF2B5EF4-FFF2-40B4-BE49-F238E27FC236}">
              <a16:creationId xmlns:a16="http://schemas.microsoft.com/office/drawing/2014/main" id="{D086F021-C576-4BB2-997E-5FF551A8379C}"/>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15" name="TextBox 288">
          <a:extLst>
            <a:ext uri="{FF2B5EF4-FFF2-40B4-BE49-F238E27FC236}">
              <a16:creationId xmlns:a16="http://schemas.microsoft.com/office/drawing/2014/main" id="{EE23318C-F80D-4B0C-BD79-7479D19843E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16" name="TextBox 289">
          <a:extLst>
            <a:ext uri="{FF2B5EF4-FFF2-40B4-BE49-F238E27FC236}">
              <a16:creationId xmlns:a16="http://schemas.microsoft.com/office/drawing/2014/main" id="{2A289AFD-2128-430C-87A6-102D2B8C61E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17" name="TextBox 290">
          <a:extLst>
            <a:ext uri="{FF2B5EF4-FFF2-40B4-BE49-F238E27FC236}">
              <a16:creationId xmlns:a16="http://schemas.microsoft.com/office/drawing/2014/main" id="{61379B18-4167-490B-AEB4-B040EF6534C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18" name="TextBox 291">
          <a:extLst>
            <a:ext uri="{FF2B5EF4-FFF2-40B4-BE49-F238E27FC236}">
              <a16:creationId xmlns:a16="http://schemas.microsoft.com/office/drawing/2014/main" id="{898F599D-667C-4D62-8535-4D5899A84FE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19" name="TextBox 292">
          <a:extLst>
            <a:ext uri="{FF2B5EF4-FFF2-40B4-BE49-F238E27FC236}">
              <a16:creationId xmlns:a16="http://schemas.microsoft.com/office/drawing/2014/main" id="{7BA8E8E8-63EF-42A8-AA9B-B5C534F50915}"/>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20" name="TextBox 284">
          <a:extLst>
            <a:ext uri="{FF2B5EF4-FFF2-40B4-BE49-F238E27FC236}">
              <a16:creationId xmlns:a16="http://schemas.microsoft.com/office/drawing/2014/main" id="{7E7F57C1-3720-438B-9BF5-8A238DC0B25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21" name="TextBox 285">
          <a:extLst>
            <a:ext uri="{FF2B5EF4-FFF2-40B4-BE49-F238E27FC236}">
              <a16:creationId xmlns:a16="http://schemas.microsoft.com/office/drawing/2014/main" id="{CF65034C-F528-4BE7-BB30-963FABA53F1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22" name="TextBox 286">
          <a:extLst>
            <a:ext uri="{FF2B5EF4-FFF2-40B4-BE49-F238E27FC236}">
              <a16:creationId xmlns:a16="http://schemas.microsoft.com/office/drawing/2014/main" id="{34946C56-0C7C-4F77-B757-9DF22A0C4D3A}"/>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23" name="TextBox 2">
          <a:extLst>
            <a:ext uri="{FF2B5EF4-FFF2-40B4-BE49-F238E27FC236}">
              <a16:creationId xmlns:a16="http://schemas.microsoft.com/office/drawing/2014/main" id="{E9C7FF4F-5CC8-41E7-8527-828710D881E7}"/>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24" name="TextBox 288">
          <a:extLst>
            <a:ext uri="{FF2B5EF4-FFF2-40B4-BE49-F238E27FC236}">
              <a16:creationId xmlns:a16="http://schemas.microsoft.com/office/drawing/2014/main" id="{2C275DFA-1699-4A6E-A121-8C3AFE6E509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25" name="TextBox 289">
          <a:extLst>
            <a:ext uri="{FF2B5EF4-FFF2-40B4-BE49-F238E27FC236}">
              <a16:creationId xmlns:a16="http://schemas.microsoft.com/office/drawing/2014/main" id="{96417873-217D-44EF-A3B0-454D8624BD4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26" name="TextBox 290">
          <a:extLst>
            <a:ext uri="{FF2B5EF4-FFF2-40B4-BE49-F238E27FC236}">
              <a16:creationId xmlns:a16="http://schemas.microsoft.com/office/drawing/2014/main" id="{86EC1F6D-0F1A-4FB0-850B-2220CC5098F6}"/>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27" name="TextBox 291">
          <a:extLst>
            <a:ext uri="{FF2B5EF4-FFF2-40B4-BE49-F238E27FC236}">
              <a16:creationId xmlns:a16="http://schemas.microsoft.com/office/drawing/2014/main" id="{A1191AAC-319B-4D3F-8EC2-5A2491D9963B}"/>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28" name="TextBox 292">
          <a:extLst>
            <a:ext uri="{FF2B5EF4-FFF2-40B4-BE49-F238E27FC236}">
              <a16:creationId xmlns:a16="http://schemas.microsoft.com/office/drawing/2014/main" id="{F69F100D-089A-4B2A-907A-6772D1B04983}"/>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29" name="TextBox 284">
          <a:extLst>
            <a:ext uri="{FF2B5EF4-FFF2-40B4-BE49-F238E27FC236}">
              <a16:creationId xmlns:a16="http://schemas.microsoft.com/office/drawing/2014/main" id="{1D3C5538-4651-4E6C-99E2-E0D52FD56A5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30" name="TextBox 285">
          <a:extLst>
            <a:ext uri="{FF2B5EF4-FFF2-40B4-BE49-F238E27FC236}">
              <a16:creationId xmlns:a16="http://schemas.microsoft.com/office/drawing/2014/main" id="{272B9A4D-A7BA-4238-AC3D-43319A8B3BC6}"/>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31" name="TextBox 286">
          <a:extLst>
            <a:ext uri="{FF2B5EF4-FFF2-40B4-BE49-F238E27FC236}">
              <a16:creationId xmlns:a16="http://schemas.microsoft.com/office/drawing/2014/main" id="{A3FC43A3-85AA-4662-8199-DF3BE68A166C}"/>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32" name="TextBox 2">
          <a:extLst>
            <a:ext uri="{FF2B5EF4-FFF2-40B4-BE49-F238E27FC236}">
              <a16:creationId xmlns:a16="http://schemas.microsoft.com/office/drawing/2014/main" id="{8B7AEA74-566E-4C82-A17D-76B8D63025F7}"/>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33" name="TextBox 288">
          <a:extLst>
            <a:ext uri="{FF2B5EF4-FFF2-40B4-BE49-F238E27FC236}">
              <a16:creationId xmlns:a16="http://schemas.microsoft.com/office/drawing/2014/main" id="{E249A0C5-0403-49FD-97D4-47D03D352BB1}"/>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34" name="TextBox 289">
          <a:extLst>
            <a:ext uri="{FF2B5EF4-FFF2-40B4-BE49-F238E27FC236}">
              <a16:creationId xmlns:a16="http://schemas.microsoft.com/office/drawing/2014/main" id="{58813FFD-B70A-4D8D-B4C4-47E60E02D51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35" name="TextBox 290">
          <a:extLst>
            <a:ext uri="{FF2B5EF4-FFF2-40B4-BE49-F238E27FC236}">
              <a16:creationId xmlns:a16="http://schemas.microsoft.com/office/drawing/2014/main" id="{32683054-7971-4B0F-B11E-CE1F3DB25F1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36" name="TextBox 291">
          <a:extLst>
            <a:ext uri="{FF2B5EF4-FFF2-40B4-BE49-F238E27FC236}">
              <a16:creationId xmlns:a16="http://schemas.microsoft.com/office/drawing/2014/main" id="{734F8D86-54FE-4AAF-A2FA-4C682CE49371}"/>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37" name="TextBox 292">
          <a:extLst>
            <a:ext uri="{FF2B5EF4-FFF2-40B4-BE49-F238E27FC236}">
              <a16:creationId xmlns:a16="http://schemas.microsoft.com/office/drawing/2014/main" id="{F6530CB5-6934-4D97-A0D5-789A3317CDAC}"/>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38" name="TextBox 284">
          <a:extLst>
            <a:ext uri="{FF2B5EF4-FFF2-40B4-BE49-F238E27FC236}">
              <a16:creationId xmlns:a16="http://schemas.microsoft.com/office/drawing/2014/main" id="{1E4D9B5A-ABF1-4CA6-8550-18885AEF095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39" name="TextBox 285">
          <a:extLst>
            <a:ext uri="{FF2B5EF4-FFF2-40B4-BE49-F238E27FC236}">
              <a16:creationId xmlns:a16="http://schemas.microsoft.com/office/drawing/2014/main" id="{FC366CB0-1DDD-4534-9B74-F6673D17BA4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40" name="TextBox 286">
          <a:extLst>
            <a:ext uri="{FF2B5EF4-FFF2-40B4-BE49-F238E27FC236}">
              <a16:creationId xmlns:a16="http://schemas.microsoft.com/office/drawing/2014/main" id="{4EA8B14B-8DDE-484A-80C3-2A865B52BA27}"/>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41" name="TextBox 2">
          <a:extLst>
            <a:ext uri="{FF2B5EF4-FFF2-40B4-BE49-F238E27FC236}">
              <a16:creationId xmlns:a16="http://schemas.microsoft.com/office/drawing/2014/main" id="{C0D5C93C-4FC3-4E55-9633-F3AB4481DE0B}"/>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42" name="TextBox 288">
          <a:extLst>
            <a:ext uri="{FF2B5EF4-FFF2-40B4-BE49-F238E27FC236}">
              <a16:creationId xmlns:a16="http://schemas.microsoft.com/office/drawing/2014/main" id="{CF9AB211-3F52-4329-9EDA-CCA92C29CB0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43" name="TextBox 289">
          <a:extLst>
            <a:ext uri="{FF2B5EF4-FFF2-40B4-BE49-F238E27FC236}">
              <a16:creationId xmlns:a16="http://schemas.microsoft.com/office/drawing/2014/main" id="{22BE8DE3-983C-4384-B540-CCD29C28249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44" name="TextBox 290">
          <a:extLst>
            <a:ext uri="{FF2B5EF4-FFF2-40B4-BE49-F238E27FC236}">
              <a16:creationId xmlns:a16="http://schemas.microsoft.com/office/drawing/2014/main" id="{6B702215-27AA-4F46-973C-C6245C9B79B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45" name="TextBox 291">
          <a:extLst>
            <a:ext uri="{FF2B5EF4-FFF2-40B4-BE49-F238E27FC236}">
              <a16:creationId xmlns:a16="http://schemas.microsoft.com/office/drawing/2014/main" id="{8D9EFDBC-4777-477D-9F0D-1CDDE1D07C2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46" name="TextBox 292">
          <a:extLst>
            <a:ext uri="{FF2B5EF4-FFF2-40B4-BE49-F238E27FC236}">
              <a16:creationId xmlns:a16="http://schemas.microsoft.com/office/drawing/2014/main" id="{D2CCD97C-3955-4B6F-AA9E-2D57513A3159}"/>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47" name="TextBox 284">
          <a:extLst>
            <a:ext uri="{FF2B5EF4-FFF2-40B4-BE49-F238E27FC236}">
              <a16:creationId xmlns:a16="http://schemas.microsoft.com/office/drawing/2014/main" id="{E4C91855-A602-44C3-B6FA-D218B4576E9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48" name="TextBox 285">
          <a:extLst>
            <a:ext uri="{FF2B5EF4-FFF2-40B4-BE49-F238E27FC236}">
              <a16:creationId xmlns:a16="http://schemas.microsoft.com/office/drawing/2014/main" id="{297EB7F4-9DE3-426D-AA5D-A88DF7DEB35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49" name="TextBox 286">
          <a:extLst>
            <a:ext uri="{FF2B5EF4-FFF2-40B4-BE49-F238E27FC236}">
              <a16:creationId xmlns:a16="http://schemas.microsoft.com/office/drawing/2014/main" id="{F55927FA-F6F4-4830-A91A-5BFBB942C4A0}"/>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50" name="TextBox 2">
          <a:extLst>
            <a:ext uri="{FF2B5EF4-FFF2-40B4-BE49-F238E27FC236}">
              <a16:creationId xmlns:a16="http://schemas.microsoft.com/office/drawing/2014/main" id="{2B6245D3-42AC-43C7-8025-2A4DB9A87CE5}"/>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51" name="TextBox 288">
          <a:extLst>
            <a:ext uri="{FF2B5EF4-FFF2-40B4-BE49-F238E27FC236}">
              <a16:creationId xmlns:a16="http://schemas.microsoft.com/office/drawing/2014/main" id="{E7F76E30-95C0-4BE6-9BC1-841DB28DF80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52" name="TextBox 289">
          <a:extLst>
            <a:ext uri="{FF2B5EF4-FFF2-40B4-BE49-F238E27FC236}">
              <a16:creationId xmlns:a16="http://schemas.microsoft.com/office/drawing/2014/main" id="{4D1E1747-85B7-46D9-99C7-27FCD81D2B9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53" name="TextBox 290">
          <a:extLst>
            <a:ext uri="{FF2B5EF4-FFF2-40B4-BE49-F238E27FC236}">
              <a16:creationId xmlns:a16="http://schemas.microsoft.com/office/drawing/2014/main" id="{3560E916-BC90-4F5A-A2E9-59755DB5F4B6}"/>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54" name="TextBox 291">
          <a:extLst>
            <a:ext uri="{FF2B5EF4-FFF2-40B4-BE49-F238E27FC236}">
              <a16:creationId xmlns:a16="http://schemas.microsoft.com/office/drawing/2014/main" id="{7A3DA792-7923-434C-BE90-68D273B79D71}"/>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55" name="TextBox 292">
          <a:extLst>
            <a:ext uri="{FF2B5EF4-FFF2-40B4-BE49-F238E27FC236}">
              <a16:creationId xmlns:a16="http://schemas.microsoft.com/office/drawing/2014/main" id="{67BF1413-A2CD-40D6-BAA9-6F0C961B3BF3}"/>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56" name="TextBox 284">
          <a:extLst>
            <a:ext uri="{FF2B5EF4-FFF2-40B4-BE49-F238E27FC236}">
              <a16:creationId xmlns:a16="http://schemas.microsoft.com/office/drawing/2014/main" id="{4F6E6F67-41A2-4458-8E1E-7D0EA100CF8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57" name="TextBox 285">
          <a:extLst>
            <a:ext uri="{FF2B5EF4-FFF2-40B4-BE49-F238E27FC236}">
              <a16:creationId xmlns:a16="http://schemas.microsoft.com/office/drawing/2014/main" id="{FD12A1F8-DB5F-4EDB-8F5A-E0E9861DD36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58" name="TextBox 286">
          <a:extLst>
            <a:ext uri="{FF2B5EF4-FFF2-40B4-BE49-F238E27FC236}">
              <a16:creationId xmlns:a16="http://schemas.microsoft.com/office/drawing/2014/main" id="{F81CE6DC-5D57-4478-A70F-63CCFF9498C9}"/>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59" name="TextBox 2">
          <a:extLst>
            <a:ext uri="{FF2B5EF4-FFF2-40B4-BE49-F238E27FC236}">
              <a16:creationId xmlns:a16="http://schemas.microsoft.com/office/drawing/2014/main" id="{3344742F-96DB-4FE8-8AB6-5F81B1EC18BB}"/>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60" name="TextBox 288">
          <a:extLst>
            <a:ext uri="{FF2B5EF4-FFF2-40B4-BE49-F238E27FC236}">
              <a16:creationId xmlns:a16="http://schemas.microsoft.com/office/drawing/2014/main" id="{0C519111-37D3-4E27-8897-FD3ECF610D7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61" name="TextBox 289">
          <a:extLst>
            <a:ext uri="{FF2B5EF4-FFF2-40B4-BE49-F238E27FC236}">
              <a16:creationId xmlns:a16="http://schemas.microsoft.com/office/drawing/2014/main" id="{4D042F91-2B6E-40C5-94B9-48F708F7BB0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62" name="TextBox 290">
          <a:extLst>
            <a:ext uri="{FF2B5EF4-FFF2-40B4-BE49-F238E27FC236}">
              <a16:creationId xmlns:a16="http://schemas.microsoft.com/office/drawing/2014/main" id="{8AE2262A-358E-4C3F-981F-254F5FE9775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63" name="TextBox 291">
          <a:extLst>
            <a:ext uri="{FF2B5EF4-FFF2-40B4-BE49-F238E27FC236}">
              <a16:creationId xmlns:a16="http://schemas.microsoft.com/office/drawing/2014/main" id="{9B5D0D8B-879C-4FFA-89D5-558DCA6AE2E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64" name="TextBox 292">
          <a:extLst>
            <a:ext uri="{FF2B5EF4-FFF2-40B4-BE49-F238E27FC236}">
              <a16:creationId xmlns:a16="http://schemas.microsoft.com/office/drawing/2014/main" id="{3681BB24-2CDC-4F88-90D3-3413AE78CA1F}"/>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65" name="TextBox 284">
          <a:extLst>
            <a:ext uri="{FF2B5EF4-FFF2-40B4-BE49-F238E27FC236}">
              <a16:creationId xmlns:a16="http://schemas.microsoft.com/office/drawing/2014/main" id="{B79F0CED-5D27-4CB1-A442-425100EE1B2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66" name="TextBox 285">
          <a:extLst>
            <a:ext uri="{FF2B5EF4-FFF2-40B4-BE49-F238E27FC236}">
              <a16:creationId xmlns:a16="http://schemas.microsoft.com/office/drawing/2014/main" id="{138346B3-BFB3-473E-A004-9C881CCAF1F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67" name="TextBox 286">
          <a:extLst>
            <a:ext uri="{FF2B5EF4-FFF2-40B4-BE49-F238E27FC236}">
              <a16:creationId xmlns:a16="http://schemas.microsoft.com/office/drawing/2014/main" id="{C1391DE0-B781-449D-BC0F-253F2BFA0874}"/>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68" name="TextBox 2">
          <a:extLst>
            <a:ext uri="{FF2B5EF4-FFF2-40B4-BE49-F238E27FC236}">
              <a16:creationId xmlns:a16="http://schemas.microsoft.com/office/drawing/2014/main" id="{34E5DBB2-E190-4BF0-A5C1-1BF0134BCABC}"/>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69" name="TextBox 288">
          <a:extLst>
            <a:ext uri="{FF2B5EF4-FFF2-40B4-BE49-F238E27FC236}">
              <a16:creationId xmlns:a16="http://schemas.microsoft.com/office/drawing/2014/main" id="{67B24265-F5FD-4CF8-8F20-4F8C5A71C1FB}"/>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70" name="TextBox 289">
          <a:extLst>
            <a:ext uri="{FF2B5EF4-FFF2-40B4-BE49-F238E27FC236}">
              <a16:creationId xmlns:a16="http://schemas.microsoft.com/office/drawing/2014/main" id="{221B7C89-DF4F-4EA2-8FE8-980DA8FAB9A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71" name="TextBox 290">
          <a:extLst>
            <a:ext uri="{FF2B5EF4-FFF2-40B4-BE49-F238E27FC236}">
              <a16:creationId xmlns:a16="http://schemas.microsoft.com/office/drawing/2014/main" id="{0072D57A-20C4-48ED-A7CD-9E89E5B2F54B}"/>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72" name="TextBox 291">
          <a:extLst>
            <a:ext uri="{FF2B5EF4-FFF2-40B4-BE49-F238E27FC236}">
              <a16:creationId xmlns:a16="http://schemas.microsoft.com/office/drawing/2014/main" id="{FF137E91-E6E0-49EA-9B74-F6C3421B781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73" name="TextBox 292">
          <a:extLst>
            <a:ext uri="{FF2B5EF4-FFF2-40B4-BE49-F238E27FC236}">
              <a16:creationId xmlns:a16="http://schemas.microsoft.com/office/drawing/2014/main" id="{02364E14-41AD-4AFE-BD1D-8A92F4C04BE1}"/>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74" name="TextBox 284">
          <a:extLst>
            <a:ext uri="{FF2B5EF4-FFF2-40B4-BE49-F238E27FC236}">
              <a16:creationId xmlns:a16="http://schemas.microsoft.com/office/drawing/2014/main" id="{81C0EC1C-12E6-446C-955C-4E61A7DF8C4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75" name="TextBox 285">
          <a:extLst>
            <a:ext uri="{FF2B5EF4-FFF2-40B4-BE49-F238E27FC236}">
              <a16:creationId xmlns:a16="http://schemas.microsoft.com/office/drawing/2014/main" id="{D0371B9A-9115-42AC-9B61-30CC8B3CA75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76" name="TextBox 286">
          <a:extLst>
            <a:ext uri="{FF2B5EF4-FFF2-40B4-BE49-F238E27FC236}">
              <a16:creationId xmlns:a16="http://schemas.microsoft.com/office/drawing/2014/main" id="{340353ED-DD2E-4955-AFCE-46670F7E1195}"/>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77" name="TextBox 2">
          <a:extLst>
            <a:ext uri="{FF2B5EF4-FFF2-40B4-BE49-F238E27FC236}">
              <a16:creationId xmlns:a16="http://schemas.microsoft.com/office/drawing/2014/main" id="{5CCDA049-3128-40A6-A643-2E805B8E3D97}"/>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78" name="TextBox 288">
          <a:extLst>
            <a:ext uri="{FF2B5EF4-FFF2-40B4-BE49-F238E27FC236}">
              <a16:creationId xmlns:a16="http://schemas.microsoft.com/office/drawing/2014/main" id="{D55751C4-AC06-46B5-94F8-573D21A66AE8}"/>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79" name="TextBox 289">
          <a:extLst>
            <a:ext uri="{FF2B5EF4-FFF2-40B4-BE49-F238E27FC236}">
              <a16:creationId xmlns:a16="http://schemas.microsoft.com/office/drawing/2014/main" id="{988FD555-53C3-4B2B-94B7-A91864BB5178}"/>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80" name="TextBox 290">
          <a:extLst>
            <a:ext uri="{FF2B5EF4-FFF2-40B4-BE49-F238E27FC236}">
              <a16:creationId xmlns:a16="http://schemas.microsoft.com/office/drawing/2014/main" id="{95DD652F-C914-4146-B8DD-ED55733BD80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81" name="TextBox 291">
          <a:extLst>
            <a:ext uri="{FF2B5EF4-FFF2-40B4-BE49-F238E27FC236}">
              <a16:creationId xmlns:a16="http://schemas.microsoft.com/office/drawing/2014/main" id="{6A3C7CA0-7AF1-4EE8-AF3B-FD6185AB977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82" name="TextBox 292">
          <a:extLst>
            <a:ext uri="{FF2B5EF4-FFF2-40B4-BE49-F238E27FC236}">
              <a16:creationId xmlns:a16="http://schemas.microsoft.com/office/drawing/2014/main" id="{785B6AB1-2AAE-46E4-B59E-E8CF087A2A84}"/>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83" name="TextBox 284">
          <a:extLst>
            <a:ext uri="{FF2B5EF4-FFF2-40B4-BE49-F238E27FC236}">
              <a16:creationId xmlns:a16="http://schemas.microsoft.com/office/drawing/2014/main" id="{7AA323D9-A8FB-4695-A594-180D92C0C2E6}"/>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84" name="TextBox 285">
          <a:extLst>
            <a:ext uri="{FF2B5EF4-FFF2-40B4-BE49-F238E27FC236}">
              <a16:creationId xmlns:a16="http://schemas.microsoft.com/office/drawing/2014/main" id="{7E9590A9-82FB-48F1-A63C-AF91587B3463}"/>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85" name="TextBox 286">
          <a:extLst>
            <a:ext uri="{FF2B5EF4-FFF2-40B4-BE49-F238E27FC236}">
              <a16:creationId xmlns:a16="http://schemas.microsoft.com/office/drawing/2014/main" id="{9FF1E8CA-07D5-48D3-A240-5DF6C0845DF6}"/>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86" name="TextBox 2">
          <a:extLst>
            <a:ext uri="{FF2B5EF4-FFF2-40B4-BE49-F238E27FC236}">
              <a16:creationId xmlns:a16="http://schemas.microsoft.com/office/drawing/2014/main" id="{2F3195E8-9B52-43AE-A168-502AC384F078}"/>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87" name="TextBox 288">
          <a:extLst>
            <a:ext uri="{FF2B5EF4-FFF2-40B4-BE49-F238E27FC236}">
              <a16:creationId xmlns:a16="http://schemas.microsoft.com/office/drawing/2014/main" id="{496685EB-4137-4B3E-AC7D-2D44095B066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88" name="TextBox 289">
          <a:extLst>
            <a:ext uri="{FF2B5EF4-FFF2-40B4-BE49-F238E27FC236}">
              <a16:creationId xmlns:a16="http://schemas.microsoft.com/office/drawing/2014/main" id="{23AA0FCC-006E-433A-9B3A-ED8268ED4A96}"/>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89" name="TextBox 290">
          <a:extLst>
            <a:ext uri="{FF2B5EF4-FFF2-40B4-BE49-F238E27FC236}">
              <a16:creationId xmlns:a16="http://schemas.microsoft.com/office/drawing/2014/main" id="{D8B8982F-442C-4465-832A-96F8BA24C1F1}"/>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90" name="TextBox 291">
          <a:extLst>
            <a:ext uri="{FF2B5EF4-FFF2-40B4-BE49-F238E27FC236}">
              <a16:creationId xmlns:a16="http://schemas.microsoft.com/office/drawing/2014/main" id="{A691AF23-8D5B-47FD-8326-47A2CA1EB59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91" name="TextBox 292">
          <a:extLst>
            <a:ext uri="{FF2B5EF4-FFF2-40B4-BE49-F238E27FC236}">
              <a16:creationId xmlns:a16="http://schemas.microsoft.com/office/drawing/2014/main" id="{A238D910-8DFE-4474-9825-EFC89A636A17}"/>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92" name="TextBox 284">
          <a:extLst>
            <a:ext uri="{FF2B5EF4-FFF2-40B4-BE49-F238E27FC236}">
              <a16:creationId xmlns:a16="http://schemas.microsoft.com/office/drawing/2014/main" id="{CEED7065-7EDD-45DA-A732-BAF01B36028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93" name="TextBox 285">
          <a:extLst>
            <a:ext uri="{FF2B5EF4-FFF2-40B4-BE49-F238E27FC236}">
              <a16:creationId xmlns:a16="http://schemas.microsoft.com/office/drawing/2014/main" id="{FDEC91C0-98CE-44E3-9D81-1629305F8CF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394" name="TextBox 286">
          <a:extLst>
            <a:ext uri="{FF2B5EF4-FFF2-40B4-BE49-F238E27FC236}">
              <a16:creationId xmlns:a16="http://schemas.microsoft.com/office/drawing/2014/main" id="{C1A51207-F142-46F9-BCC3-C6322F7AFE97}"/>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395" name="TextBox 2">
          <a:extLst>
            <a:ext uri="{FF2B5EF4-FFF2-40B4-BE49-F238E27FC236}">
              <a16:creationId xmlns:a16="http://schemas.microsoft.com/office/drawing/2014/main" id="{947622FE-472A-410F-9336-643373664E6E}"/>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96" name="TextBox 288">
          <a:extLst>
            <a:ext uri="{FF2B5EF4-FFF2-40B4-BE49-F238E27FC236}">
              <a16:creationId xmlns:a16="http://schemas.microsoft.com/office/drawing/2014/main" id="{A1B698EB-C8BF-4F92-A73F-32619A468D7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97" name="TextBox 289">
          <a:extLst>
            <a:ext uri="{FF2B5EF4-FFF2-40B4-BE49-F238E27FC236}">
              <a16:creationId xmlns:a16="http://schemas.microsoft.com/office/drawing/2014/main" id="{C0FBA062-2E58-44DC-852B-3452515299A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98" name="TextBox 290">
          <a:extLst>
            <a:ext uri="{FF2B5EF4-FFF2-40B4-BE49-F238E27FC236}">
              <a16:creationId xmlns:a16="http://schemas.microsoft.com/office/drawing/2014/main" id="{01D7BE5A-80B5-4BEE-9BA3-4C59BDFB9EF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399" name="TextBox 291">
          <a:extLst>
            <a:ext uri="{FF2B5EF4-FFF2-40B4-BE49-F238E27FC236}">
              <a16:creationId xmlns:a16="http://schemas.microsoft.com/office/drawing/2014/main" id="{4399825C-6C24-463E-BFFE-D92A2EF9188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00" name="TextBox 292">
          <a:extLst>
            <a:ext uri="{FF2B5EF4-FFF2-40B4-BE49-F238E27FC236}">
              <a16:creationId xmlns:a16="http://schemas.microsoft.com/office/drawing/2014/main" id="{5756BCBB-0311-4ED9-82A9-86B4C805B60E}"/>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01" name="TextBox 284">
          <a:extLst>
            <a:ext uri="{FF2B5EF4-FFF2-40B4-BE49-F238E27FC236}">
              <a16:creationId xmlns:a16="http://schemas.microsoft.com/office/drawing/2014/main" id="{8D400596-54D5-4BC0-931A-C76F3FE43EB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02" name="TextBox 285">
          <a:extLst>
            <a:ext uri="{FF2B5EF4-FFF2-40B4-BE49-F238E27FC236}">
              <a16:creationId xmlns:a16="http://schemas.microsoft.com/office/drawing/2014/main" id="{A87287AF-3F75-451C-8187-BA3F084DD538}"/>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03" name="TextBox 286">
          <a:extLst>
            <a:ext uri="{FF2B5EF4-FFF2-40B4-BE49-F238E27FC236}">
              <a16:creationId xmlns:a16="http://schemas.microsoft.com/office/drawing/2014/main" id="{C34AAFC9-4ECC-4671-A9EC-1BF09FB78BCA}"/>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04" name="TextBox 2">
          <a:extLst>
            <a:ext uri="{FF2B5EF4-FFF2-40B4-BE49-F238E27FC236}">
              <a16:creationId xmlns:a16="http://schemas.microsoft.com/office/drawing/2014/main" id="{213AEE5C-BA60-4E36-B2EF-9DC4E7911F5E}"/>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05" name="TextBox 288">
          <a:extLst>
            <a:ext uri="{FF2B5EF4-FFF2-40B4-BE49-F238E27FC236}">
              <a16:creationId xmlns:a16="http://schemas.microsoft.com/office/drawing/2014/main" id="{35E50174-3706-4F0F-A519-B934743704F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06" name="TextBox 289">
          <a:extLst>
            <a:ext uri="{FF2B5EF4-FFF2-40B4-BE49-F238E27FC236}">
              <a16:creationId xmlns:a16="http://schemas.microsoft.com/office/drawing/2014/main" id="{2AEFA17D-E963-4558-B1B0-CB4AB623A4B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07" name="TextBox 290">
          <a:extLst>
            <a:ext uri="{FF2B5EF4-FFF2-40B4-BE49-F238E27FC236}">
              <a16:creationId xmlns:a16="http://schemas.microsoft.com/office/drawing/2014/main" id="{D8EA10BE-2B5A-4058-B499-6511B356FD3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08" name="TextBox 291">
          <a:extLst>
            <a:ext uri="{FF2B5EF4-FFF2-40B4-BE49-F238E27FC236}">
              <a16:creationId xmlns:a16="http://schemas.microsoft.com/office/drawing/2014/main" id="{F60CA4B7-A8F1-4908-84A7-27AC2146EC51}"/>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09" name="TextBox 292">
          <a:extLst>
            <a:ext uri="{FF2B5EF4-FFF2-40B4-BE49-F238E27FC236}">
              <a16:creationId xmlns:a16="http://schemas.microsoft.com/office/drawing/2014/main" id="{2FF9A307-4B69-4742-9E5E-88FCA6363D83}"/>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10" name="TextBox 284">
          <a:extLst>
            <a:ext uri="{FF2B5EF4-FFF2-40B4-BE49-F238E27FC236}">
              <a16:creationId xmlns:a16="http://schemas.microsoft.com/office/drawing/2014/main" id="{9B7D207C-16C8-45FC-A998-D1568F935A7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11" name="TextBox 285">
          <a:extLst>
            <a:ext uri="{FF2B5EF4-FFF2-40B4-BE49-F238E27FC236}">
              <a16:creationId xmlns:a16="http://schemas.microsoft.com/office/drawing/2014/main" id="{B3E1A466-74FF-40DE-A539-96F90295201B}"/>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12" name="TextBox 286">
          <a:extLst>
            <a:ext uri="{FF2B5EF4-FFF2-40B4-BE49-F238E27FC236}">
              <a16:creationId xmlns:a16="http://schemas.microsoft.com/office/drawing/2014/main" id="{E25412DA-5C44-461C-B949-E909398816F8}"/>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13" name="TextBox 2">
          <a:extLst>
            <a:ext uri="{FF2B5EF4-FFF2-40B4-BE49-F238E27FC236}">
              <a16:creationId xmlns:a16="http://schemas.microsoft.com/office/drawing/2014/main" id="{4419C9EA-50CB-4325-ACFF-F01B69ABB6C0}"/>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14" name="TextBox 288">
          <a:extLst>
            <a:ext uri="{FF2B5EF4-FFF2-40B4-BE49-F238E27FC236}">
              <a16:creationId xmlns:a16="http://schemas.microsoft.com/office/drawing/2014/main" id="{7362EB09-0231-444E-9689-C5E6065EBC8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15" name="TextBox 289">
          <a:extLst>
            <a:ext uri="{FF2B5EF4-FFF2-40B4-BE49-F238E27FC236}">
              <a16:creationId xmlns:a16="http://schemas.microsoft.com/office/drawing/2014/main" id="{FDEA1C55-976F-4760-9B5B-DA94E9B6A12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16" name="TextBox 290">
          <a:extLst>
            <a:ext uri="{FF2B5EF4-FFF2-40B4-BE49-F238E27FC236}">
              <a16:creationId xmlns:a16="http://schemas.microsoft.com/office/drawing/2014/main" id="{23D688FC-477D-4680-8403-76B9FCD90B0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17" name="TextBox 291">
          <a:extLst>
            <a:ext uri="{FF2B5EF4-FFF2-40B4-BE49-F238E27FC236}">
              <a16:creationId xmlns:a16="http://schemas.microsoft.com/office/drawing/2014/main" id="{563025B7-E8CB-4D08-B4A5-60EFD2D8131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18" name="TextBox 292">
          <a:extLst>
            <a:ext uri="{FF2B5EF4-FFF2-40B4-BE49-F238E27FC236}">
              <a16:creationId xmlns:a16="http://schemas.microsoft.com/office/drawing/2014/main" id="{65FDA02C-07C7-4F53-BB65-767AC9BAE90B}"/>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19" name="TextBox 284">
          <a:extLst>
            <a:ext uri="{FF2B5EF4-FFF2-40B4-BE49-F238E27FC236}">
              <a16:creationId xmlns:a16="http://schemas.microsoft.com/office/drawing/2014/main" id="{A200D992-9388-41B7-B8B7-C749DFFD6778}"/>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20" name="TextBox 285">
          <a:extLst>
            <a:ext uri="{FF2B5EF4-FFF2-40B4-BE49-F238E27FC236}">
              <a16:creationId xmlns:a16="http://schemas.microsoft.com/office/drawing/2014/main" id="{A20CFD20-B82D-4902-B7E2-91A06420018B}"/>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21" name="TextBox 286">
          <a:extLst>
            <a:ext uri="{FF2B5EF4-FFF2-40B4-BE49-F238E27FC236}">
              <a16:creationId xmlns:a16="http://schemas.microsoft.com/office/drawing/2014/main" id="{BB133358-B50A-4392-9D4B-7DB6E18316F6}"/>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22" name="TextBox 2">
          <a:extLst>
            <a:ext uri="{FF2B5EF4-FFF2-40B4-BE49-F238E27FC236}">
              <a16:creationId xmlns:a16="http://schemas.microsoft.com/office/drawing/2014/main" id="{15F0E30E-2199-413F-92D9-70CA0E0BCE1C}"/>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23" name="TextBox 288">
          <a:extLst>
            <a:ext uri="{FF2B5EF4-FFF2-40B4-BE49-F238E27FC236}">
              <a16:creationId xmlns:a16="http://schemas.microsoft.com/office/drawing/2014/main" id="{D9F7106C-02AF-4E55-8F04-DAB54B2BB8B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24" name="TextBox 289">
          <a:extLst>
            <a:ext uri="{FF2B5EF4-FFF2-40B4-BE49-F238E27FC236}">
              <a16:creationId xmlns:a16="http://schemas.microsoft.com/office/drawing/2014/main" id="{6E16519F-D928-43E6-A4CC-46EB4DAB2AD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25" name="TextBox 290">
          <a:extLst>
            <a:ext uri="{FF2B5EF4-FFF2-40B4-BE49-F238E27FC236}">
              <a16:creationId xmlns:a16="http://schemas.microsoft.com/office/drawing/2014/main" id="{FDD66134-0B96-4A38-A69F-90446AE677C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26" name="TextBox 291">
          <a:extLst>
            <a:ext uri="{FF2B5EF4-FFF2-40B4-BE49-F238E27FC236}">
              <a16:creationId xmlns:a16="http://schemas.microsoft.com/office/drawing/2014/main" id="{C324994B-FC8B-4881-98A7-F6B36A600ED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27" name="TextBox 292">
          <a:extLst>
            <a:ext uri="{FF2B5EF4-FFF2-40B4-BE49-F238E27FC236}">
              <a16:creationId xmlns:a16="http://schemas.microsoft.com/office/drawing/2014/main" id="{1481F7D7-A558-459C-AB13-4F4D9F2CB21F}"/>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428" name="TextBox 284">
          <a:extLst>
            <a:ext uri="{FF2B5EF4-FFF2-40B4-BE49-F238E27FC236}">
              <a16:creationId xmlns:a16="http://schemas.microsoft.com/office/drawing/2014/main" id="{10B0448F-2194-4D61-AEAA-7D07AD4C7A1D}"/>
            </a:ext>
          </a:extLst>
        </xdr:cNvPr>
        <xdr:cNvSpPr txBox="1"/>
      </xdr:nvSpPr>
      <xdr:spPr>
        <a:xfrm>
          <a:off x="5225021"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429" name="TextBox 285">
          <a:extLst>
            <a:ext uri="{FF2B5EF4-FFF2-40B4-BE49-F238E27FC236}">
              <a16:creationId xmlns:a16="http://schemas.microsoft.com/office/drawing/2014/main" id="{926ACE69-3445-48C7-9D47-0404EBE9AEBD}"/>
            </a:ext>
          </a:extLst>
        </xdr:cNvPr>
        <xdr:cNvSpPr txBox="1"/>
      </xdr:nvSpPr>
      <xdr:spPr>
        <a:xfrm>
          <a:off x="5225021"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11</xdr:row>
      <xdr:rowOff>0</xdr:rowOff>
    </xdr:from>
    <xdr:ext cx="184731" cy="264560"/>
    <xdr:sp macro="" textlink="">
      <xdr:nvSpPr>
        <xdr:cNvPr id="430" name="TextBox 286">
          <a:extLst>
            <a:ext uri="{FF2B5EF4-FFF2-40B4-BE49-F238E27FC236}">
              <a16:creationId xmlns:a16="http://schemas.microsoft.com/office/drawing/2014/main" id="{998EB642-1718-4E10-9558-1C6DE0FEB81D}"/>
            </a:ext>
          </a:extLst>
        </xdr:cNvPr>
        <xdr:cNvSpPr txBox="1"/>
      </xdr:nvSpPr>
      <xdr:spPr>
        <a:xfrm>
          <a:off x="6223635"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11</xdr:row>
      <xdr:rowOff>0</xdr:rowOff>
    </xdr:from>
    <xdr:ext cx="184731" cy="264560"/>
    <xdr:sp macro="" textlink="">
      <xdr:nvSpPr>
        <xdr:cNvPr id="431" name="TextBox 2">
          <a:extLst>
            <a:ext uri="{FF2B5EF4-FFF2-40B4-BE49-F238E27FC236}">
              <a16:creationId xmlns:a16="http://schemas.microsoft.com/office/drawing/2014/main" id="{E6A4FBC4-439D-417E-B321-5F5B8608FFF5}"/>
            </a:ext>
          </a:extLst>
        </xdr:cNvPr>
        <xdr:cNvSpPr txBox="1"/>
      </xdr:nvSpPr>
      <xdr:spPr>
        <a:xfrm>
          <a:off x="5448217"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432" name="TextBox 288">
          <a:extLst>
            <a:ext uri="{FF2B5EF4-FFF2-40B4-BE49-F238E27FC236}">
              <a16:creationId xmlns:a16="http://schemas.microsoft.com/office/drawing/2014/main" id="{B826E846-537C-4EDE-AD7D-6DAB4BFA1915}"/>
            </a:ext>
          </a:extLst>
        </xdr:cNvPr>
        <xdr:cNvSpPr txBox="1"/>
      </xdr:nvSpPr>
      <xdr:spPr>
        <a:xfrm>
          <a:off x="5225021"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433" name="TextBox 289">
          <a:extLst>
            <a:ext uri="{FF2B5EF4-FFF2-40B4-BE49-F238E27FC236}">
              <a16:creationId xmlns:a16="http://schemas.microsoft.com/office/drawing/2014/main" id="{9B746230-015E-4E04-87B0-0D3F349FB654}"/>
            </a:ext>
          </a:extLst>
        </xdr:cNvPr>
        <xdr:cNvSpPr txBox="1"/>
      </xdr:nvSpPr>
      <xdr:spPr>
        <a:xfrm>
          <a:off x="5225021"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434" name="TextBox 290">
          <a:extLst>
            <a:ext uri="{FF2B5EF4-FFF2-40B4-BE49-F238E27FC236}">
              <a16:creationId xmlns:a16="http://schemas.microsoft.com/office/drawing/2014/main" id="{6DD8C308-0071-4982-9D55-37E090985263}"/>
            </a:ext>
          </a:extLst>
        </xdr:cNvPr>
        <xdr:cNvSpPr txBox="1"/>
      </xdr:nvSpPr>
      <xdr:spPr>
        <a:xfrm>
          <a:off x="5225021"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11</xdr:row>
      <xdr:rowOff>0</xdr:rowOff>
    </xdr:from>
    <xdr:ext cx="184731" cy="264560"/>
    <xdr:sp macro="" textlink="">
      <xdr:nvSpPr>
        <xdr:cNvPr id="435" name="TextBox 291">
          <a:extLst>
            <a:ext uri="{FF2B5EF4-FFF2-40B4-BE49-F238E27FC236}">
              <a16:creationId xmlns:a16="http://schemas.microsoft.com/office/drawing/2014/main" id="{CB5751FD-E74E-440F-A434-C5217033F358}"/>
            </a:ext>
          </a:extLst>
        </xdr:cNvPr>
        <xdr:cNvSpPr txBox="1"/>
      </xdr:nvSpPr>
      <xdr:spPr>
        <a:xfrm>
          <a:off x="5225021"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11</xdr:row>
      <xdr:rowOff>0</xdr:rowOff>
    </xdr:from>
    <xdr:ext cx="184731" cy="264560"/>
    <xdr:sp macro="" textlink="">
      <xdr:nvSpPr>
        <xdr:cNvPr id="436" name="TextBox 292">
          <a:extLst>
            <a:ext uri="{FF2B5EF4-FFF2-40B4-BE49-F238E27FC236}">
              <a16:creationId xmlns:a16="http://schemas.microsoft.com/office/drawing/2014/main" id="{579CA3DF-E745-4A7E-9F30-360A16587BA3}"/>
            </a:ext>
          </a:extLst>
        </xdr:cNvPr>
        <xdr:cNvSpPr txBox="1"/>
      </xdr:nvSpPr>
      <xdr:spPr>
        <a:xfrm>
          <a:off x="6223635" y="537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37" name="TextBox 284">
          <a:extLst>
            <a:ext uri="{FF2B5EF4-FFF2-40B4-BE49-F238E27FC236}">
              <a16:creationId xmlns:a16="http://schemas.microsoft.com/office/drawing/2014/main" id="{87B74967-3374-47BD-8F84-E2D9EC59449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38" name="TextBox 285">
          <a:extLst>
            <a:ext uri="{FF2B5EF4-FFF2-40B4-BE49-F238E27FC236}">
              <a16:creationId xmlns:a16="http://schemas.microsoft.com/office/drawing/2014/main" id="{AF467C11-3D12-470E-84D5-7B1F2A7DC7E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39" name="TextBox 286">
          <a:extLst>
            <a:ext uri="{FF2B5EF4-FFF2-40B4-BE49-F238E27FC236}">
              <a16:creationId xmlns:a16="http://schemas.microsoft.com/office/drawing/2014/main" id="{580BAD69-0B16-4B7A-9BE5-72E5BEE8C022}"/>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40" name="TextBox 2">
          <a:extLst>
            <a:ext uri="{FF2B5EF4-FFF2-40B4-BE49-F238E27FC236}">
              <a16:creationId xmlns:a16="http://schemas.microsoft.com/office/drawing/2014/main" id="{166AA5D9-78F2-421A-8B36-E93970878E6B}"/>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41" name="TextBox 288">
          <a:extLst>
            <a:ext uri="{FF2B5EF4-FFF2-40B4-BE49-F238E27FC236}">
              <a16:creationId xmlns:a16="http://schemas.microsoft.com/office/drawing/2014/main" id="{216C3B7C-323F-4103-85A4-54B1537D825D}"/>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42" name="TextBox 289">
          <a:extLst>
            <a:ext uri="{FF2B5EF4-FFF2-40B4-BE49-F238E27FC236}">
              <a16:creationId xmlns:a16="http://schemas.microsoft.com/office/drawing/2014/main" id="{05A98FAA-1CDA-45A0-A112-41A2B95E239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43" name="TextBox 290">
          <a:extLst>
            <a:ext uri="{FF2B5EF4-FFF2-40B4-BE49-F238E27FC236}">
              <a16:creationId xmlns:a16="http://schemas.microsoft.com/office/drawing/2014/main" id="{B96634CB-B9A4-4DFE-8FFB-114B275AA71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44" name="TextBox 291">
          <a:extLst>
            <a:ext uri="{FF2B5EF4-FFF2-40B4-BE49-F238E27FC236}">
              <a16:creationId xmlns:a16="http://schemas.microsoft.com/office/drawing/2014/main" id="{09781D99-ACE4-4DFB-8102-A16A030A3D7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45" name="TextBox 292">
          <a:extLst>
            <a:ext uri="{FF2B5EF4-FFF2-40B4-BE49-F238E27FC236}">
              <a16:creationId xmlns:a16="http://schemas.microsoft.com/office/drawing/2014/main" id="{80F096BB-782F-4C18-9F6A-1698D21F26D6}"/>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46" name="TextBox 284">
          <a:extLst>
            <a:ext uri="{FF2B5EF4-FFF2-40B4-BE49-F238E27FC236}">
              <a16:creationId xmlns:a16="http://schemas.microsoft.com/office/drawing/2014/main" id="{CEA7276E-0885-43C7-969F-8160DD459BF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47" name="TextBox 285">
          <a:extLst>
            <a:ext uri="{FF2B5EF4-FFF2-40B4-BE49-F238E27FC236}">
              <a16:creationId xmlns:a16="http://schemas.microsoft.com/office/drawing/2014/main" id="{99040E1D-959E-457F-A1D2-96312F9BFF33}"/>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48" name="TextBox 286">
          <a:extLst>
            <a:ext uri="{FF2B5EF4-FFF2-40B4-BE49-F238E27FC236}">
              <a16:creationId xmlns:a16="http://schemas.microsoft.com/office/drawing/2014/main" id="{C87C6FBD-7618-4423-BC78-09865E96DE7A}"/>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49" name="TextBox 2">
          <a:extLst>
            <a:ext uri="{FF2B5EF4-FFF2-40B4-BE49-F238E27FC236}">
              <a16:creationId xmlns:a16="http://schemas.microsoft.com/office/drawing/2014/main" id="{F68E544A-772D-4993-BB23-9947F95D3B57}"/>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50" name="TextBox 288">
          <a:extLst>
            <a:ext uri="{FF2B5EF4-FFF2-40B4-BE49-F238E27FC236}">
              <a16:creationId xmlns:a16="http://schemas.microsoft.com/office/drawing/2014/main" id="{2F707CAB-524B-425F-BD52-73472F18263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51" name="TextBox 289">
          <a:extLst>
            <a:ext uri="{FF2B5EF4-FFF2-40B4-BE49-F238E27FC236}">
              <a16:creationId xmlns:a16="http://schemas.microsoft.com/office/drawing/2014/main" id="{625A9F43-CEA7-45A5-B037-C13F122A979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52" name="TextBox 290">
          <a:extLst>
            <a:ext uri="{FF2B5EF4-FFF2-40B4-BE49-F238E27FC236}">
              <a16:creationId xmlns:a16="http://schemas.microsoft.com/office/drawing/2014/main" id="{D7B2B9AE-04BD-44B0-9864-38EB543343E8}"/>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53" name="TextBox 291">
          <a:extLst>
            <a:ext uri="{FF2B5EF4-FFF2-40B4-BE49-F238E27FC236}">
              <a16:creationId xmlns:a16="http://schemas.microsoft.com/office/drawing/2014/main" id="{99A82F07-0DA5-4D77-88F1-74DC63C1888B}"/>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54" name="TextBox 292">
          <a:extLst>
            <a:ext uri="{FF2B5EF4-FFF2-40B4-BE49-F238E27FC236}">
              <a16:creationId xmlns:a16="http://schemas.microsoft.com/office/drawing/2014/main" id="{B31B9A66-8F9A-445E-9133-9128A2CCF017}"/>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55" name="TextBox 284">
          <a:extLst>
            <a:ext uri="{FF2B5EF4-FFF2-40B4-BE49-F238E27FC236}">
              <a16:creationId xmlns:a16="http://schemas.microsoft.com/office/drawing/2014/main" id="{68C8B849-8A21-4B78-B68B-C3110C6460D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56" name="TextBox 285">
          <a:extLst>
            <a:ext uri="{FF2B5EF4-FFF2-40B4-BE49-F238E27FC236}">
              <a16:creationId xmlns:a16="http://schemas.microsoft.com/office/drawing/2014/main" id="{9ACD286E-2FB8-429F-9B11-65302BC1A5A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57" name="TextBox 286">
          <a:extLst>
            <a:ext uri="{FF2B5EF4-FFF2-40B4-BE49-F238E27FC236}">
              <a16:creationId xmlns:a16="http://schemas.microsoft.com/office/drawing/2014/main" id="{7207AC03-FE1C-45F6-AC17-45C0C799E072}"/>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58" name="TextBox 2">
          <a:extLst>
            <a:ext uri="{FF2B5EF4-FFF2-40B4-BE49-F238E27FC236}">
              <a16:creationId xmlns:a16="http://schemas.microsoft.com/office/drawing/2014/main" id="{520757A3-B1EC-43B3-BDA3-742922424B71}"/>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59" name="TextBox 288">
          <a:extLst>
            <a:ext uri="{FF2B5EF4-FFF2-40B4-BE49-F238E27FC236}">
              <a16:creationId xmlns:a16="http://schemas.microsoft.com/office/drawing/2014/main" id="{C80B5074-1C36-4F52-9ABD-E599FA9E2A4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60" name="TextBox 289">
          <a:extLst>
            <a:ext uri="{FF2B5EF4-FFF2-40B4-BE49-F238E27FC236}">
              <a16:creationId xmlns:a16="http://schemas.microsoft.com/office/drawing/2014/main" id="{6FA24717-E580-4BFF-9509-C54E2CA7A86E}"/>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61" name="TextBox 290">
          <a:extLst>
            <a:ext uri="{FF2B5EF4-FFF2-40B4-BE49-F238E27FC236}">
              <a16:creationId xmlns:a16="http://schemas.microsoft.com/office/drawing/2014/main" id="{E918DA9D-BC91-40F6-B97E-2EC927F0618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62" name="TextBox 291">
          <a:extLst>
            <a:ext uri="{FF2B5EF4-FFF2-40B4-BE49-F238E27FC236}">
              <a16:creationId xmlns:a16="http://schemas.microsoft.com/office/drawing/2014/main" id="{A18D047C-616A-41D7-AACB-774AF850B5F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63" name="TextBox 292">
          <a:extLst>
            <a:ext uri="{FF2B5EF4-FFF2-40B4-BE49-F238E27FC236}">
              <a16:creationId xmlns:a16="http://schemas.microsoft.com/office/drawing/2014/main" id="{6FA0762D-5F2F-4DEA-A5BE-D2E812F7ED04}"/>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64" name="TextBox 284">
          <a:extLst>
            <a:ext uri="{FF2B5EF4-FFF2-40B4-BE49-F238E27FC236}">
              <a16:creationId xmlns:a16="http://schemas.microsoft.com/office/drawing/2014/main" id="{A3AD035C-B777-43BB-B7AA-4D1FCEC0D1E6}"/>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65" name="TextBox 285">
          <a:extLst>
            <a:ext uri="{FF2B5EF4-FFF2-40B4-BE49-F238E27FC236}">
              <a16:creationId xmlns:a16="http://schemas.microsoft.com/office/drawing/2014/main" id="{914561F2-5E40-4CA0-B282-B9FAE25C641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66" name="TextBox 286">
          <a:extLst>
            <a:ext uri="{FF2B5EF4-FFF2-40B4-BE49-F238E27FC236}">
              <a16:creationId xmlns:a16="http://schemas.microsoft.com/office/drawing/2014/main" id="{60B24804-5CA4-4985-AA6F-5BA9B9FC4742}"/>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67" name="TextBox 2">
          <a:extLst>
            <a:ext uri="{FF2B5EF4-FFF2-40B4-BE49-F238E27FC236}">
              <a16:creationId xmlns:a16="http://schemas.microsoft.com/office/drawing/2014/main" id="{37984937-EB26-478C-B7BE-0484AEE47204}"/>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68" name="TextBox 288">
          <a:extLst>
            <a:ext uri="{FF2B5EF4-FFF2-40B4-BE49-F238E27FC236}">
              <a16:creationId xmlns:a16="http://schemas.microsoft.com/office/drawing/2014/main" id="{2B4C2204-3B36-44A2-81CB-FC8E8D2D1323}"/>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69" name="TextBox 289">
          <a:extLst>
            <a:ext uri="{FF2B5EF4-FFF2-40B4-BE49-F238E27FC236}">
              <a16:creationId xmlns:a16="http://schemas.microsoft.com/office/drawing/2014/main" id="{FCF47071-FE95-421F-8B68-EC950A45CD2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70" name="TextBox 290">
          <a:extLst>
            <a:ext uri="{FF2B5EF4-FFF2-40B4-BE49-F238E27FC236}">
              <a16:creationId xmlns:a16="http://schemas.microsoft.com/office/drawing/2014/main" id="{91C75E27-A926-48DC-B170-595C99FD108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71" name="TextBox 291">
          <a:extLst>
            <a:ext uri="{FF2B5EF4-FFF2-40B4-BE49-F238E27FC236}">
              <a16:creationId xmlns:a16="http://schemas.microsoft.com/office/drawing/2014/main" id="{B96A94EE-7C03-40A5-A11E-4E96FDD8BCB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72" name="TextBox 292">
          <a:extLst>
            <a:ext uri="{FF2B5EF4-FFF2-40B4-BE49-F238E27FC236}">
              <a16:creationId xmlns:a16="http://schemas.microsoft.com/office/drawing/2014/main" id="{E63AC14F-CD2E-4021-B716-049C5D9D3A9D}"/>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73" name="TextBox 284">
          <a:extLst>
            <a:ext uri="{FF2B5EF4-FFF2-40B4-BE49-F238E27FC236}">
              <a16:creationId xmlns:a16="http://schemas.microsoft.com/office/drawing/2014/main" id="{A1CD60C4-7D93-4B36-A635-5AFCF7571C6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74" name="TextBox 285">
          <a:extLst>
            <a:ext uri="{FF2B5EF4-FFF2-40B4-BE49-F238E27FC236}">
              <a16:creationId xmlns:a16="http://schemas.microsoft.com/office/drawing/2014/main" id="{27C5471E-7EFE-4561-9D39-85165B4D44A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75" name="TextBox 286">
          <a:extLst>
            <a:ext uri="{FF2B5EF4-FFF2-40B4-BE49-F238E27FC236}">
              <a16:creationId xmlns:a16="http://schemas.microsoft.com/office/drawing/2014/main" id="{23699A0B-CFD4-402F-A919-6C0442FCD76D}"/>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76" name="TextBox 2">
          <a:extLst>
            <a:ext uri="{FF2B5EF4-FFF2-40B4-BE49-F238E27FC236}">
              <a16:creationId xmlns:a16="http://schemas.microsoft.com/office/drawing/2014/main" id="{BA014760-6F6E-4E17-A506-D0F1C132E643}"/>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77" name="TextBox 288">
          <a:extLst>
            <a:ext uri="{FF2B5EF4-FFF2-40B4-BE49-F238E27FC236}">
              <a16:creationId xmlns:a16="http://schemas.microsoft.com/office/drawing/2014/main" id="{39210B99-B1B0-42FC-89AB-0FDBAA92104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78" name="TextBox 289">
          <a:extLst>
            <a:ext uri="{FF2B5EF4-FFF2-40B4-BE49-F238E27FC236}">
              <a16:creationId xmlns:a16="http://schemas.microsoft.com/office/drawing/2014/main" id="{2D2607CE-0122-42BB-9271-4DBFF579E4AB}"/>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79" name="TextBox 290">
          <a:extLst>
            <a:ext uri="{FF2B5EF4-FFF2-40B4-BE49-F238E27FC236}">
              <a16:creationId xmlns:a16="http://schemas.microsoft.com/office/drawing/2014/main" id="{B1030C56-53B5-4E89-9E7C-5B8967CF310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80" name="TextBox 291">
          <a:extLst>
            <a:ext uri="{FF2B5EF4-FFF2-40B4-BE49-F238E27FC236}">
              <a16:creationId xmlns:a16="http://schemas.microsoft.com/office/drawing/2014/main" id="{15CA7CD6-4C87-4BA2-988D-56A44F9B49E3}"/>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81" name="TextBox 292">
          <a:extLst>
            <a:ext uri="{FF2B5EF4-FFF2-40B4-BE49-F238E27FC236}">
              <a16:creationId xmlns:a16="http://schemas.microsoft.com/office/drawing/2014/main" id="{11544A32-7BED-46C9-AF2F-F345E4382E4C}"/>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82" name="TextBox 284">
          <a:extLst>
            <a:ext uri="{FF2B5EF4-FFF2-40B4-BE49-F238E27FC236}">
              <a16:creationId xmlns:a16="http://schemas.microsoft.com/office/drawing/2014/main" id="{E5C00957-C903-4C50-8CB8-23694ED0830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83" name="TextBox 285">
          <a:extLst>
            <a:ext uri="{FF2B5EF4-FFF2-40B4-BE49-F238E27FC236}">
              <a16:creationId xmlns:a16="http://schemas.microsoft.com/office/drawing/2014/main" id="{CA71C5B7-F8A0-4398-9D39-B406D7849AE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84" name="TextBox 286">
          <a:extLst>
            <a:ext uri="{FF2B5EF4-FFF2-40B4-BE49-F238E27FC236}">
              <a16:creationId xmlns:a16="http://schemas.microsoft.com/office/drawing/2014/main" id="{B4689273-EF0F-4BA2-9E1B-3E09C21B3172}"/>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85" name="TextBox 2">
          <a:extLst>
            <a:ext uri="{FF2B5EF4-FFF2-40B4-BE49-F238E27FC236}">
              <a16:creationId xmlns:a16="http://schemas.microsoft.com/office/drawing/2014/main" id="{97FC4064-50DB-48D7-A572-29B8F09462BF}"/>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86" name="TextBox 288">
          <a:extLst>
            <a:ext uri="{FF2B5EF4-FFF2-40B4-BE49-F238E27FC236}">
              <a16:creationId xmlns:a16="http://schemas.microsoft.com/office/drawing/2014/main" id="{FD61E7DB-67D0-49CA-839D-4E8993957AF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87" name="TextBox 289">
          <a:extLst>
            <a:ext uri="{FF2B5EF4-FFF2-40B4-BE49-F238E27FC236}">
              <a16:creationId xmlns:a16="http://schemas.microsoft.com/office/drawing/2014/main" id="{4406FC13-796B-4252-A735-F5ED89859CA2}"/>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88" name="TextBox 290">
          <a:extLst>
            <a:ext uri="{FF2B5EF4-FFF2-40B4-BE49-F238E27FC236}">
              <a16:creationId xmlns:a16="http://schemas.microsoft.com/office/drawing/2014/main" id="{EA1FF5E1-10AA-45EA-9BE5-E8E38F99647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89" name="TextBox 291">
          <a:extLst>
            <a:ext uri="{FF2B5EF4-FFF2-40B4-BE49-F238E27FC236}">
              <a16:creationId xmlns:a16="http://schemas.microsoft.com/office/drawing/2014/main" id="{C3C8EC16-9AE8-438A-BDCE-D0A2E93BE307}"/>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90" name="TextBox 292">
          <a:extLst>
            <a:ext uri="{FF2B5EF4-FFF2-40B4-BE49-F238E27FC236}">
              <a16:creationId xmlns:a16="http://schemas.microsoft.com/office/drawing/2014/main" id="{03736EBB-14C8-44FC-9D8C-6944E51AB364}"/>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91" name="TextBox 490">
          <a:extLst>
            <a:ext uri="{FF2B5EF4-FFF2-40B4-BE49-F238E27FC236}">
              <a16:creationId xmlns:a16="http://schemas.microsoft.com/office/drawing/2014/main" id="{04C54580-599F-4E46-8ECD-D46BD1142750}"/>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92" name="TextBox 491">
          <a:extLst>
            <a:ext uri="{FF2B5EF4-FFF2-40B4-BE49-F238E27FC236}">
              <a16:creationId xmlns:a16="http://schemas.microsoft.com/office/drawing/2014/main" id="{84CC05AE-33D1-4506-B728-150D8D72277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93" name="TextBox 492">
          <a:extLst>
            <a:ext uri="{FF2B5EF4-FFF2-40B4-BE49-F238E27FC236}">
              <a16:creationId xmlns:a16="http://schemas.microsoft.com/office/drawing/2014/main" id="{DA533C60-199B-4AE5-88E2-E9BE9FE85D4C}"/>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3</xdr:col>
      <xdr:colOff>114217</xdr:colOff>
      <xdr:row>19</xdr:row>
      <xdr:rowOff>0</xdr:rowOff>
    </xdr:from>
    <xdr:ext cx="184731" cy="264560"/>
    <xdr:sp macro="" textlink="">
      <xdr:nvSpPr>
        <xdr:cNvPr id="494" name="TextBox 2">
          <a:extLst>
            <a:ext uri="{FF2B5EF4-FFF2-40B4-BE49-F238E27FC236}">
              <a16:creationId xmlns:a16="http://schemas.microsoft.com/office/drawing/2014/main" id="{910D1294-F50D-4843-98BC-E1B20E92C0EC}"/>
            </a:ext>
          </a:extLst>
        </xdr:cNvPr>
        <xdr:cNvSpPr txBox="1"/>
      </xdr:nvSpPr>
      <xdr:spPr>
        <a:xfrm>
          <a:off x="5448217"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95" name="TextBox 494">
          <a:extLst>
            <a:ext uri="{FF2B5EF4-FFF2-40B4-BE49-F238E27FC236}">
              <a16:creationId xmlns:a16="http://schemas.microsoft.com/office/drawing/2014/main" id="{F82D634C-3A38-4075-B741-FB4EFA2838D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96" name="TextBox 495">
          <a:extLst>
            <a:ext uri="{FF2B5EF4-FFF2-40B4-BE49-F238E27FC236}">
              <a16:creationId xmlns:a16="http://schemas.microsoft.com/office/drawing/2014/main" id="{43BDA75C-E409-4824-B1FA-340D9375D4C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97" name="TextBox 496">
          <a:extLst>
            <a:ext uri="{FF2B5EF4-FFF2-40B4-BE49-F238E27FC236}">
              <a16:creationId xmlns:a16="http://schemas.microsoft.com/office/drawing/2014/main" id="{3022CD2F-F2E8-47ED-9B71-96240DB4AD8F}"/>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498" name="TextBox 497">
          <a:extLst>
            <a:ext uri="{FF2B5EF4-FFF2-40B4-BE49-F238E27FC236}">
              <a16:creationId xmlns:a16="http://schemas.microsoft.com/office/drawing/2014/main" id="{164B6B28-358B-416A-826E-FE0B769C9B5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499" name="TextBox 498">
          <a:extLst>
            <a:ext uri="{FF2B5EF4-FFF2-40B4-BE49-F238E27FC236}">
              <a16:creationId xmlns:a16="http://schemas.microsoft.com/office/drawing/2014/main" id="{6B7AB672-F289-4964-AF03-58685EB1485F}"/>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500" name="TextBox 284">
          <a:extLst>
            <a:ext uri="{FF2B5EF4-FFF2-40B4-BE49-F238E27FC236}">
              <a16:creationId xmlns:a16="http://schemas.microsoft.com/office/drawing/2014/main" id="{59D8DB87-F1BE-4959-82C6-A896578BF274}"/>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501" name="TextBox 285">
          <a:extLst>
            <a:ext uri="{FF2B5EF4-FFF2-40B4-BE49-F238E27FC236}">
              <a16:creationId xmlns:a16="http://schemas.microsoft.com/office/drawing/2014/main" id="{39A63C4A-0E22-41AD-A4F8-8D01BE37B2D5}"/>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502" name="TextBox 286">
          <a:extLst>
            <a:ext uri="{FF2B5EF4-FFF2-40B4-BE49-F238E27FC236}">
              <a16:creationId xmlns:a16="http://schemas.microsoft.com/office/drawing/2014/main" id="{B1E8674A-982C-4C9E-8D42-57856751EA08}"/>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503" name="TextBox 288">
          <a:extLst>
            <a:ext uri="{FF2B5EF4-FFF2-40B4-BE49-F238E27FC236}">
              <a16:creationId xmlns:a16="http://schemas.microsoft.com/office/drawing/2014/main" id="{7C272AB2-2A43-454E-90A3-6ECC68BFB369}"/>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504" name="TextBox 289">
          <a:extLst>
            <a:ext uri="{FF2B5EF4-FFF2-40B4-BE49-F238E27FC236}">
              <a16:creationId xmlns:a16="http://schemas.microsoft.com/office/drawing/2014/main" id="{B3465EEF-0A84-4D81-BF09-AD75EDBC2886}"/>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505" name="TextBox 290">
          <a:extLst>
            <a:ext uri="{FF2B5EF4-FFF2-40B4-BE49-F238E27FC236}">
              <a16:creationId xmlns:a16="http://schemas.microsoft.com/office/drawing/2014/main" id="{E9432A23-B3E0-49A9-9EE8-97C2316FA37C}"/>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19</xdr:row>
      <xdr:rowOff>0</xdr:rowOff>
    </xdr:from>
    <xdr:ext cx="184731" cy="264560"/>
    <xdr:sp macro="" textlink="">
      <xdr:nvSpPr>
        <xdr:cNvPr id="506" name="TextBox 291">
          <a:extLst>
            <a:ext uri="{FF2B5EF4-FFF2-40B4-BE49-F238E27FC236}">
              <a16:creationId xmlns:a16="http://schemas.microsoft.com/office/drawing/2014/main" id="{2A9D4603-E2B4-4D3F-BF01-7C1FD9529FAA}"/>
            </a:ext>
          </a:extLst>
        </xdr:cNvPr>
        <xdr:cNvSpPr txBox="1"/>
      </xdr:nvSpPr>
      <xdr:spPr>
        <a:xfrm>
          <a:off x="5225021"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19</xdr:row>
      <xdr:rowOff>0</xdr:rowOff>
    </xdr:from>
    <xdr:ext cx="184731" cy="264560"/>
    <xdr:sp macro="" textlink="">
      <xdr:nvSpPr>
        <xdr:cNvPr id="507" name="TextBox 292">
          <a:extLst>
            <a:ext uri="{FF2B5EF4-FFF2-40B4-BE49-F238E27FC236}">
              <a16:creationId xmlns:a16="http://schemas.microsoft.com/office/drawing/2014/main" id="{BDDC50A5-D764-4D9E-B4F1-1DC549737733}"/>
            </a:ext>
          </a:extLst>
        </xdr:cNvPr>
        <xdr:cNvSpPr txBox="1"/>
      </xdr:nvSpPr>
      <xdr:spPr>
        <a:xfrm>
          <a:off x="6223635" y="209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08" name="TextBox 284">
          <a:extLst>
            <a:ext uri="{FF2B5EF4-FFF2-40B4-BE49-F238E27FC236}">
              <a16:creationId xmlns:a16="http://schemas.microsoft.com/office/drawing/2014/main" id="{99DEA73B-CEB8-494C-84F8-D962E0024130}"/>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09" name="TextBox 285">
          <a:extLst>
            <a:ext uri="{FF2B5EF4-FFF2-40B4-BE49-F238E27FC236}">
              <a16:creationId xmlns:a16="http://schemas.microsoft.com/office/drawing/2014/main" id="{065E59A4-B8AF-466F-A1AD-E4FEFBE2D68B}"/>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22</xdr:row>
      <xdr:rowOff>0</xdr:rowOff>
    </xdr:from>
    <xdr:ext cx="184731" cy="264560"/>
    <xdr:sp macro="" textlink="">
      <xdr:nvSpPr>
        <xdr:cNvPr id="510" name="TextBox 286">
          <a:extLst>
            <a:ext uri="{FF2B5EF4-FFF2-40B4-BE49-F238E27FC236}">
              <a16:creationId xmlns:a16="http://schemas.microsoft.com/office/drawing/2014/main" id="{637D35DE-E928-4363-86BF-5C7DD5B98EED}"/>
            </a:ext>
          </a:extLst>
        </xdr:cNvPr>
        <xdr:cNvSpPr txBox="1"/>
      </xdr:nvSpPr>
      <xdr:spPr>
        <a:xfrm>
          <a:off x="6223635"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11" name="TextBox 288">
          <a:extLst>
            <a:ext uri="{FF2B5EF4-FFF2-40B4-BE49-F238E27FC236}">
              <a16:creationId xmlns:a16="http://schemas.microsoft.com/office/drawing/2014/main" id="{BFCD53CB-46FC-473F-9F8E-1E7E5BE86A00}"/>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22</xdr:row>
      <xdr:rowOff>0</xdr:rowOff>
    </xdr:from>
    <xdr:ext cx="184731" cy="264560"/>
    <xdr:sp macro="" textlink="">
      <xdr:nvSpPr>
        <xdr:cNvPr id="512" name="TextBox 292">
          <a:extLst>
            <a:ext uri="{FF2B5EF4-FFF2-40B4-BE49-F238E27FC236}">
              <a16:creationId xmlns:a16="http://schemas.microsoft.com/office/drawing/2014/main" id="{89631809-FBC3-4B05-9550-318EB91CF7C1}"/>
            </a:ext>
          </a:extLst>
        </xdr:cNvPr>
        <xdr:cNvSpPr txBox="1"/>
      </xdr:nvSpPr>
      <xdr:spPr>
        <a:xfrm>
          <a:off x="6223635"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13" name="TextBox 284">
          <a:extLst>
            <a:ext uri="{FF2B5EF4-FFF2-40B4-BE49-F238E27FC236}">
              <a16:creationId xmlns:a16="http://schemas.microsoft.com/office/drawing/2014/main" id="{380B5A72-88BC-48CC-BC6E-B35684E06697}"/>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14" name="TextBox 285">
          <a:extLst>
            <a:ext uri="{FF2B5EF4-FFF2-40B4-BE49-F238E27FC236}">
              <a16:creationId xmlns:a16="http://schemas.microsoft.com/office/drawing/2014/main" id="{D6D2FD24-2E78-404A-8CFA-139D574C5AB2}"/>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22</xdr:row>
      <xdr:rowOff>0</xdr:rowOff>
    </xdr:from>
    <xdr:ext cx="184731" cy="264560"/>
    <xdr:sp macro="" textlink="">
      <xdr:nvSpPr>
        <xdr:cNvPr id="515" name="TextBox 286">
          <a:extLst>
            <a:ext uri="{FF2B5EF4-FFF2-40B4-BE49-F238E27FC236}">
              <a16:creationId xmlns:a16="http://schemas.microsoft.com/office/drawing/2014/main" id="{47162885-2D21-4327-A1C3-916123DD435E}"/>
            </a:ext>
          </a:extLst>
        </xdr:cNvPr>
        <xdr:cNvSpPr txBox="1"/>
      </xdr:nvSpPr>
      <xdr:spPr>
        <a:xfrm>
          <a:off x="6223635"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16" name="TextBox 288">
          <a:extLst>
            <a:ext uri="{FF2B5EF4-FFF2-40B4-BE49-F238E27FC236}">
              <a16:creationId xmlns:a16="http://schemas.microsoft.com/office/drawing/2014/main" id="{DB2D322D-7F7A-4D1B-BC32-644D12CEB80F}"/>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17" name="TextBox 289">
          <a:extLst>
            <a:ext uri="{FF2B5EF4-FFF2-40B4-BE49-F238E27FC236}">
              <a16:creationId xmlns:a16="http://schemas.microsoft.com/office/drawing/2014/main" id="{FC0974AC-E3E7-4569-A8E9-BC9EF813D444}"/>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18" name="TextBox 290">
          <a:extLst>
            <a:ext uri="{FF2B5EF4-FFF2-40B4-BE49-F238E27FC236}">
              <a16:creationId xmlns:a16="http://schemas.microsoft.com/office/drawing/2014/main" id="{C5BF39C4-A11D-42CC-96C9-83CB9B180A28}"/>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19" name="TextBox 284">
          <a:extLst>
            <a:ext uri="{FF2B5EF4-FFF2-40B4-BE49-F238E27FC236}">
              <a16:creationId xmlns:a16="http://schemas.microsoft.com/office/drawing/2014/main" id="{E93C1BA2-9F59-4F4C-9469-1BB14C0518EE}"/>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20" name="TextBox 285">
          <a:extLst>
            <a:ext uri="{FF2B5EF4-FFF2-40B4-BE49-F238E27FC236}">
              <a16:creationId xmlns:a16="http://schemas.microsoft.com/office/drawing/2014/main" id="{1AD814ED-2D49-4D92-B1D5-537304DDB0B4}"/>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22</xdr:row>
      <xdr:rowOff>0</xdr:rowOff>
    </xdr:from>
    <xdr:ext cx="184731" cy="264560"/>
    <xdr:sp macro="" textlink="">
      <xdr:nvSpPr>
        <xdr:cNvPr id="521" name="TextBox 286">
          <a:extLst>
            <a:ext uri="{FF2B5EF4-FFF2-40B4-BE49-F238E27FC236}">
              <a16:creationId xmlns:a16="http://schemas.microsoft.com/office/drawing/2014/main" id="{45D272AD-AC19-4007-99E1-FE7B731436B9}"/>
            </a:ext>
          </a:extLst>
        </xdr:cNvPr>
        <xdr:cNvSpPr txBox="1"/>
      </xdr:nvSpPr>
      <xdr:spPr>
        <a:xfrm>
          <a:off x="6223635"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22</xdr:row>
      <xdr:rowOff>0</xdr:rowOff>
    </xdr:from>
    <xdr:ext cx="184731" cy="264560"/>
    <xdr:sp macro="" textlink="">
      <xdr:nvSpPr>
        <xdr:cNvPr id="522" name="TextBox 288">
          <a:extLst>
            <a:ext uri="{FF2B5EF4-FFF2-40B4-BE49-F238E27FC236}">
              <a16:creationId xmlns:a16="http://schemas.microsoft.com/office/drawing/2014/main" id="{168CF08E-58B0-461E-9108-E45CAA57A863}"/>
            </a:ext>
          </a:extLst>
        </xdr:cNvPr>
        <xdr:cNvSpPr txBox="1"/>
      </xdr:nvSpPr>
      <xdr:spPr>
        <a:xfrm>
          <a:off x="5225021"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22</xdr:row>
      <xdr:rowOff>0</xdr:rowOff>
    </xdr:from>
    <xdr:ext cx="184731" cy="264560"/>
    <xdr:sp macro="" textlink="">
      <xdr:nvSpPr>
        <xdr:cNvPr id="523" name="TextBox 292">
          <a:extLst>
            <a:ext uri="{FF2B5EF4-FFF2-40B4-BE49-F238E27FC236}">
              <a16:creationId xmlns:a16="http://schemas.microsoft.com/office/drawing/2014/main" id="{5E0A29CE-846A-460B-AE0C-CA346F98A962}"/>
            </a:ext>
          </a:extLst>
        </xdr:cNvPr>
        <xdr:cNvSpPr txBox="1"/>
      </xdr:nvSpPr>
      <xdr:spPr>
        <a:xfrm>
          <a:off x="6223635" y="2235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17</xdr:row>
      <xdr:rowOff>0</xdr:rowOff>
    </xdr:from>
    <xdr:ext cx="184731" cy="264560"/>
    <xdr:sp macro="" textlink="">
      <xdr:nvSpPr>
        <xdr:cNvPr id="524" name="TextBox 284">
          <a:extLst>
            <a:ext uri="{FF2B5EF4-FFF2-40B4-BE49-F238E27FC236}">
              <a16:creationId xmlns:a16="http://schemas.microsoft.com/office/drawing/2014/main" id="{DF2B81A8-9ECD-438D-952E-D26F8E95936D}"/>
            </a:ext>
          </a:extLst>
        </xdr:cNvPr>
        <xdr:cNvSpPr txBox="1"/>
      </xdr:nvSpPr>
      <xdr:spPr>
        <a:xfrm>
          <a:off x="5225021" y="20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17</xdr:row>
      <xdr:rowOff>0</xdr:rowOff>
    </xdr:from>
    <xdr:ext cx="184731" cy="264560"/>
    <xdr:sp macro="" textlink="">
      <xdr:nvSpPr>
        <xdr:cNvPr id="525" name="TextBox 285">
          <a:extLst>
            <a:ext uri="{FF2B5EF4-FFF2-40B4-BE49-F238E27FC236}">
              <a16:creationId xmlns:a16="http://schemas.microsoft.com/office/drawing/2014/main" id="{F3D068B8-A626-4194-AAF0-C2D49230063D}"/>
            </a:ext>
          </a:extLst>
        </xdr:cNvPr>
        <xdr:cNvSpPr txBox="1"/>
      </xdr:nvSpPr>
      <xdr:spPr>
        <a:xfrm>
          <a:off x="5225021" y="20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17</xdr:row>
      <xdr:rowOff>0</xdr:rowOff>
    </xdr:from>
    <xdr:ext cx="184731" cy="264560"/>
    <xdr:sp macro="" textlink="">
      <xdr:nvSpPr>
        <xdr:cNvPr id="526" name="TextBox 286">
          <a:extLst>
            <a:ext uri="{FF2B5EF4-FFF2-40B4-BE49-F238E27FC236}">
              <a16:creationId xmlns:a16="http://schemas.microsoft.com/office/drawing/2014/main" id="{A5AEBC78-2244-4B95-9B4F-E9E529000DCC}"/>
            </a:ext>
          </a:extLst>
        </xdr:cNvPr>
        <xdr:cNvSpPr txBox="1"/>
      </xdr:nvSpPr>
      <xdr:spPr>
        <a:xfrm>
          <a:off x="6223635" y="20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17</xdr:row>
      <xdr:rowOff>0</xdr:rowOff>
    </xdr:from>
    <xdr:ext cx="184731" cy="264560"/>
    <xdr:sp macro="" textlink="">
      <xdr:nvSpPr>
        <xdr:cNvPr id="527" name="TextBox 288">
          <a:extLst>
            <a:ext uri="{FF2B5EF4-FFF2-40B4-BE49-F238E27FC236}">
              <a16:creationId xmlns:a16="http://schemas.microsoft.com/office/drawing/2014/main" id="{5FE7999B-642A-4E5A-9373-AD39819261E4}"/>
            </a:ext>
          </a:extLst>
        </xdr:cNvPr>
        <xdr:cNvSpPr txBox="1"/>
      </xdr:nvSpPr>
      <xdr:spPr>
        <a:xfrm>
          <a:off x="5225021" y="20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17</xdr:row>
      <xdr:rowOff>0</xdr:rowOff>
    </xdr:from>
    <xdr:ext cx="184731" cy="264560"/>
    <xdr:sp macro="" textlink="">
      <xdr:nvSpPr>
        <xdr:cNvPr id="528" name="TextBox 289">
          <a:extLst>
            <a:ext uri="{FF2B5EF4-FFF2-40B4-BE49-F238E27FC236}">
              <a16:creationId xmlns:a16="http://schemas.microsoft.com/office/drawing/2014/main" id="{ECFEF33F-516C-4E7F-A325-B3E1D5F467F9}"/>
            </a:ext>
          </a:extLst>
        </xdr:cNvPr>
        <xdr:cNvSpPr txBox="1"/>
      </xdr:nvSpPr>
      <xdr:spPr>
        <a:xfrm>
          <a:off x="5225021" y="20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17</xdr:row>
      <xdr:rowOff>0</xdr:rowOff>
    </xdr:from>
    <xdr:ext cx="184731" cy="264560"/>
    <xdr:sp macro="" textlink="">
      <xdr:nvSpPr>
        <xdr:cNvPr id="529" name="TextBox 290">
          <a:extLst>
            <a:ext uri="{FF2B5EF4-FFF2-40B4-BE49-F238E27FC236}">
              <a16:creationId xmlns:a16="http://schemas.microsoft.com/office/drawing/2014/main" id="{B0B3CC1C-0E7C-48F1-BFE4-DBFF0CD13722}"/>
            </a:ext>
          </a:extLst>
        </xdr:cNvPr>
        <xdr:cNvSpPr txBox="1"/>
      </xdr:nvSpPr>
      <xdr:spPr>
        <a:xfrm>
          <a:off x="5225021" y="20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17</xdr:row>
      <xdr:rowOff>0</xdr:rowOff>
    </xdr:from>
    <xdr:ext cx="184731" cy="264560"/>
    <xdr:sp macro="" textlink="">
      <xdr:nvSpPr>
        <xdr:cNvPr id="530" name="TextBox 292">
          <a:extLst>
            <a:ext uri="{FF2B5EF4-FFF2-40B4-BE49-F238E27FC236}">
              <a16:creationId xmlns:a16="http://schemas.microsoft.com/office/drawing/2014/main" id="{ADBFAC1A-19F3-4B2D-A663-D15B1756160B}"/>
            </a:ext>
          </a:extLst>
        </xdr:cNvPr>
        <xdr:cNvSpPr txBox="1"/>
      </xdr:nvSpPr>
      <xdr:spPr>
        <a:xfrm>
          <a:off x="6223635" y="2053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31" name="TextBox 284">
          <a:extLst>
            <a:ext uri="{FF2B5EF4-FFF2-40B4-BE49-F238E27FC236}">
              <a16:creationId xmlns:a16="http://schemas.microsoft.com/office/drawing/2014/main" id="{109F60BA-DAF7-48D0-88CF-11664AD7E790}"/>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32" name="TextBox 285">
          <a:extLst>
            <a:ext uri="{FF2B5EF4-FFF2-40B4-BE49-F238E27FC236}">
              <a16:creationId xmlns:a16="http://schemas.microsoft.com/office/drawing/2014/main" id="{427235A5-8DED-4F59-B7FD-DA1DA36B2CA8}"/>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33" name="TextBox 286">
          <a:extLst>
            <a:ext uri="{FF2B5EF4-FFF2-40B4-BE49-F238E27FC236}">
              <a16:creationId xmlns:a16="http://schemas.microsoft.com/office/drawing/2014/main" id="{6CD3681E-317C-46BB-BEAB-12FC44015047}"/>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34" name="TextBox 288">
          <a:extLst>
            <a:ext uri="{FF2B5EF4-FFF2-40B4-BE49-F238E27FC236}">
              <a16:creationId xmlns:a16="http://schemas.microsoft.com/office/drawing/2014/main" id="{976C62F8-4007-4BAA-A5B1-83471C4E9A2C}"/>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35" name="TextBox 289">
          <a:extLst>
            <a:ext uri="{FF2B5EF4-FFF2-40B4-BE49-F238E27FC236}">
              <a16:creationId xmlns:a16="http://schemas.microsoft.com/office/drawing/2014/main" id="{B6AA9518-E62D-4406-8BAD-CAB6811ED120}"/>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36" name="TextBox 290">
          <a:extLst>
            <a:ext uri="{FF2B5EF4-FFF2-40B4-BE49-F238E27FC236}">
              <a16:creationId xmlns:a16="http://schemas.microsoft.com/office/drawing/2014/main" id="{52666F59-69BB-4515-9D2D-6A840CE78851}"/>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37" name="TextBox 291">
          <a:extLst>
            <a:ext uri="{FF2B5EF4-FFF2-40B4-BE49-F238E27FC236}">
              <a16:creationId xmlns:a16="http://schemas.microsoft.com/office/drawing/2014/main" id="{2FDE469D-96D1-4AE4-A66B-B084153F192E}"/>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38" name="TextBox 292">
          <a:extLst>
            <a:ext uri="{FF2B5EF4-FFF2-40B4-BE49-F238E27FC236}">
              <a16:creationId xmlns:a16="http://schemas.microsoft.com/office/drawing/2014/main" id="{6B3B640C-699F-4AC2-A3A1-252769295FDA}"/>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39" name="TextBox 284">
          <a:extLst>
            <a:ext uri="{FF2B5EF4-FFF2-40B4-BE49-F238E27FC236}">
              <a16:creationId xmlns:a16="http://schemas.microsoft.com/office/drawing/2014/main" id="{62A3A0EE-0E8C-4AFB-8B0E-0886B7DC771A}"/>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40" name="TextBox 285">
          <a:extLst>
            <a:ext uri="{FF2B5EF4-FFF2-40B4-BE49-F238E27FC236}">
              <a16:creationId xmlns:a16="http://schemas.microsoft.com/office/drawing/2014/main" id="{6C08B683-54C8-4B64-8170-E7DB354DCA5B}"/>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41" name="TextBox 286">
          <a:extLst>
            <a:ext uri="{FF2B5EF4-FFF2-40B4-BE49-F238E27FC236}">
              <a16:creationId xmlns:a16="http://schemas.microsoft.com/office/drawing/2014/main" id="{0C90CCE4-BC4E-4FAC-A80C-9009CD8F27A4}"/>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42" name="TextBox 288">
          <a:extLst>
            <a:ext uri="{FF2B5EF4-FFF2-40B4-BE49-F238E27FC236}">
              <a16:creationId xmlns:a16="http://schemas.microsoft.com/office/drawing/2014/main" id="{C84B1F89-1F39-486E-97D7-A3F631FD781C}"/>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43" name="TextBox 289">
          <a:extLst>
            <a:ext uri="{FF2B5EF4-FFF2-40B4-BE49-F238E27FC236}">
              <a16:creationId xmlns:a16="http://schemas.microsoft.com/office/drawing/2014/main" id="{B84081B6-4348-43E3-BA0E-DA9E3BF3F68C}"/>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44" name="TextBox 290">
          <a:extLst>
            <a:ext uri="{FF2B5EF4-FFF2-40B4-BE49-F238E27FC236}">
              <a16:creationId xmlns:a16="http://schemas.microsoft.com/office/drawing/2014/main" id="{6F04D6AC-0CA6-4374-9EF1-D87FA13CA396}"/>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2</xdr:col>
      <xdr:colOff>405371</xdr:colOff>
      <xdr:row>18</xdr:row>
      <xdr:rowOff>0</xdr:rowOff>
    </xdr:from>
    <xdr:ext cx="184731" cy="264560"/>
    <xdr:sp macro="" textlink="">
      <xdr:nvSpPr>
        <xdr:cNvPr id="545" name="TextBox 291">
          <a:extLst>
            <a:ext uri="{FF2B5EF4-FFF2-40B4-BE49-F238E27FC236}">
              <a16:creationId xmlns:a16="http://schemas.microsoft.com/office/drawing/2014/main" id="{95F97F07-8BE2-44CE-9F19-CD811D941074}"/>
            </a:ext>
          </a:extLst>
        </xdr:cNvPr>
        <xdr:cNvSpPr txBox="1"/>
      </xdr:nvSpPr>
      <xdr:spPr>
        <a:xfrm>
          <a:off x="5225021"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46" name="TextBox 292">
          <a:extLst>
            <a:ext uri="{FF2B5EF4-FFF2-40B4-BE49-F238E27FC236}">
              <a16:creationId xmlns:a16="http://schemas.microsoft.com/office/drawing/2014/main" id="{259D90C0-F986-4A44-B829-73408B27DE08}"/>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47" name="TextBox 286">
          <a:extLst>
            <a:ext uri="{FF2B5EF4-FFF2-40B4-BE49-F238E27FC236}">
              <a16:creationId xmlns:a16="http://schemas.microsoft.com/office/drawing/2014/main" id="{2D3D9E52-782B-498C-BC20-8244CDE2FA24}"/>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48" name="TextBox 292">
          <a:extLst>
            <a:ext uri="{FF2B5EF4-FFF2-40B4-BE49-F238E27FC236}">
              <a16:creationId xmlns:a16="http://schemas.microsoft.com/office/drawing/2014/main" id="{5C51C4C0-F25B-4A8E-AC52-E538874F263E}"/>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49" name="TextBox 286">
          <a:extLst>
            <a:ext uri="{FF2B5EF4-FFF2-40B4-BE49-F238E27FC236}">
              <a16:creationId xmlns:a16="http://schemas.microsoft.com/office/drawing/2014/main" id="{26063EFC-E5DA-4F8B-847C-42FC4613D3C7}"/>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50" name="TextBox 292">
          <a:extLst>
            <a:ext uri="{FF2B5EF4-FFF2-40B4-BE49-F238E27FC236}">
              <a16:creationId xmlns:a16="http://schemas.microsoft.com/office/drawing/2014/main" id="{5C73CAEC-6C5C-4369-B0F6-5941EF3FC88C}"/>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51" name="TextBox 286">
          <a:extLst>
            <a:ext uri="{FF2B5EF4-FFF2-40B4-BE49-F238E27FC236}">
              <a16:creationId xmlns:a16="http://schemas.microsoft.com/office/drawing/2014/main" id="{9AA30D90-61C6-4F2F-B217-32A21321848C}"/>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oneCellAnchor>
    <xdr:from>
      <xdr:col>4</xdr:col>
      <xdr:colOff>108585</xdr:colOff>
      <xdr:row>18</xdr:row>
      <xdr:rowOff>0</xdr:rowOff>
    </xdr:from>
    <xdr:ext cx="184731" cy="264560"/>
    <xdr:sp macro="" textlink="">
      <xdr:nvSpPr>
        <xdr:cNvPr id="552" name="TextBox 292">
          <a:extLst>
            <a:ext uri="{FF2B5EF4-FFF2-40B4-BE49-F238E27FC236}">
              <a16:creationId xmlns:a16="http://schemas.microsoft.com/office/drawing/2014/main" id="{073889E6-2629-47D0-89CF-1E79E56C4A41}"/>
            </a:ext>
          </a:extLst>
        </xdr:cNvPr>
        <xdr:cNvSpPr txBox="1"/>
      </xdr:nvSpPr>
      <xdr:spPr>
        <a:xfrm>
          <a:off x="6223635" y="2075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hr-H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0</xdr:col>
      <xdr:colOff>3297582</xdr:colOff>
      <xdr:row>2</xdr:row>
      <xdr:rowOff>173355</xdr:rowOff>
    </xdr:to>
    <xdr:pic>
      <xdr:nvPicPr>
        <xdr:cNvPr id="2" name="Slika 2">
          <a:extLst>
            <a:ext uri="{FF2B5EF4-FFF2-40B4-BE49-F238E27FC236}">
              <a16:creationId xmlns:a16="http://schemas.microsoft.com/office/drawing/2014/main" id="{84C0F806-9410-4346-936A-08D7F822C2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0975" y="123825"/>
          <a:ext cx="3297582" cy="430530"/>
        </a:xfrm>
        <a:prstGeom prst="rect">
          <a:avLst/>
        </a:prstGeom>
        <a:noFill/>
        <a:ln w="9525">
          <a:noFill/>
          <a:miter lim="800000"/>
          <a:headEnd/>
          <a:tailEnd/>
        </a:ln>
      </xdr:spPr>
    </xdr:pic>
    <xdr:clientData/>
  </xdr:twoCellAnchor>
  <xdr:oneCellAnchor>
    <xdr:from>
      <xdr:col>1</xdr:col>
      <xdr:colOff>405371</xdr:colOff>
      <xdr:row>6</xdr:row>
      <xdr:rowOff>0</xdr:rowOff>
    </xdr:from>
    <xdr:ext cx="184731" cy="264560"/>
    <xdr:sp macro="" textlink="">
      <xdr:nvSpPr>
        <xdr:cNvPr id="3" name="TextBox 284">
          <a:extLst>
            <a:ext uri="{FF2B5EF4-FFF2-40B4-BE49-F238E27FC236}">
              <a16:creationId xmlns:a16="http://schemas.microsoft.com/office/drawing/2014/main" id="{1B22EF2D-F9CC-4475-B1C8-15E64186115F}"/>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4" name="TextBox 285">
          <a:extLst>
            <a:ext uri="{FF2B5EF4-FFF2-40B4-BE49-F238E27FC236}">
              <a16:creationId xmlns:a16="http://schemas.microsoft.com/office/drawing/2014/main" id="{DAD69786-9182-45E1-BEF4-5BD9820EC9A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5" name="TextBox 286">
          <a:extLst>
            <a:ext uri="{FF2B5EF4-FFF2-40B4-BE49-F238E27FC236}">
              <a16:creationId xmlns:a16="http://schemas.microsoft.com/office/drawing/2014/main" id="{16E82DB5-217D-4044-894C-F129256ACE1E}"/>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6" name="TextBox 2">
          <a:extLst>
            <a:ext uri="{FF2B5EF4-FFF2-40B4-BE49-F238E27FC236}">
              <a16:creationId xmlns:a16="http://schemas.microsoft.com/office/drawing/2014/main" id="{8039D229-DB04-44DF-B2FF-5A5CDCA6699D}"/>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7" name="TextBox 288">
          <a:extLst>
            <a:ext uri="{FF2B5EF4-FFF2-40B4-BE49-F238E27FC236}">
              <a16:creationId xmlns:a16="http://schemas.microsoft.com/office/drawing/2014/main" id="{AE2AAA69-8AF4-4D13-BBD0-DEA5BF5992A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8" name="TextBox 289">
          <a:extLst>
            <a:ext uri="{FF2B5EF4-FFF2-40B4-BE49-F238E27FC236}">
              <a16:creationId xmlns:a16="http://schemas.microsoft.com/office/drawing/2014/main" id="{C8398C6B-A3D5-4F72-A5D0-9D3D349B4F0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9" name="TextBox 290">
          <a:extLst>
            <a:ext uri="{FF2B5EF4-FFF2-40B4-BE49-F238E27FC236}">
              <a16:creationId xmlns:a16="http://schemas.microsoft.com/office/drawing/2014/main" id="{0A8B785A-1CE7-4FD9-9A72-D5BA2C188B0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0" name="TextBox 291">
          <a:extLst>
            <a:ext uri="{FF2B5EF4-FFF2-40B4-BE49-F238E27FC236}">
              <a16:creationId xmlns:a16="http://schemas.microsoft.com/office/drawing/2014/main" id="{BB3BF0AB-2538-4923-A008-194F86839AAB}"/>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1" name="TextBox 292">
          <a:extLst>
            <a:ext uri="{FF2B5EF4-FFF2-40B4-BE49-F238E27FC236}">
              <a16:creationId xmlns:a16="http://schemas.microsoft.com/office/drawing/2014/main" id="{4A26F5DB-4FA0-4A69-88BA-1B4AC535F31B}"/>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2" name="TextBox 284">
          <a:extLst>
            <a:ext uri="{FF2B5EF4-FFF2-40B4-BE49-F238E27FC236}">
              <a16:creationId xmlns:a16="http://schemas.microsoft.com/office/drawing/2014/main" id="{3183E445-2EA0-49A8-A361-C57765AC4AD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3" name="TextBox 285">
          <a:extLst>
            <a:ext uri="{FF2B5EF4-FFF2-40B4-BE49-F238E27FC236}">
              <a16:creationId xmlns:a16="http://schemas.microsoft.com/office/drawing/2014/main" id="{BB9DC6EE-0651-466D-BBEF-F4D5DA5BCDE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4" name="TextBox 286">
          <a:extLst>
            <a:ext uri="{FF2B5EF4-FFF2-40B4-BE49-F238E27FC236}">
              <a16:creationId xmlns:a16="http://schemas.microsoft.com/office/drawing/2014/main" id="{0912E877-F341-4DA0-88C0-6388497285BD}"/>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5" name="TextBox 2">
          <a:extLst>
            <a:ext uri="{FF2B5EF4-FFF2-40B4-BE49-F238E27FC236}">
              <a16:creationId xmlns:a16="http://schemas.microsoft.com/office/drawing/2014/main" id="{32DB1617-EDE5-4057-8C5B-16D50D91D774}"/>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6" name="TextBox 288">
          <a:extLst>
            <a:ext uri="{FF2B5EF4-FFF2-40B4-BE49-F238E27FC236}">
              <a16:creationId xmlns:a16="http://schemas.microsoft.com/office/drawing/2014/main" id="{D45EACB7-8FCE-4192-B102-CC6F6C70078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7" name="TextBox 289">
          <a:extLst>
            <a:ext uri="{FF2B5EF4-FFF2-40B4-BE49-F238E27FC236}">
              <a16:creationId xmlns:a16="http://schemas.microsoft.com/office/drawing/2014/main" id="{00AFAB1E-101A-40EF-AB3D-A2E988B3E34F}"/>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8" name="TextBox 290">
          <a:extLst>
            <a:ext uri="{FF2B5EF4-FFF2-40B4-BE49-F238E27FC236}">
              <a16:creationId xmlns:a16="http://schemas.microsoft.com/office/drawing/2014/main" id="{A8E92A85-D630-4DDC-B9BA-BB9121EFD3D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9" name="TextBox 291">
          <a:extLst>
            <a:ext uri="{FF2B5EF4-FFF2-40B4-BE49-F238E27FC236}">
              <a16:creationId xmlns:a16="http://schemas.microsoft.com/office/drawing/2014/main" id="{70778580-6E23-4E5F-9D14-B8C597453AF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20" name="TextBox 292">
          <a:extLst>
            <a:ext uri="{FF2B5EF4-FFF2-40B4-BE49-F238E27FC236}">
              <a16:creationId xmlns:a16="http://schemas.microsoft.com/office/drawing/2014/main" id="{C0504ADD-B0E8-4DB9-8684-81463E483672}"/>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1" name="TextBox 284">
          <a:extLst>
            <a:ext uri="{FF2B5EF4-FFF2-40B4-BE49-F238E27FC236}">
              <a16:creationId xmlns:a16="http://schemas.microsoft.com/office/drawing/2014/main" id="{40A7F0AF-E938-4452-A096-A801FD93450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2" name="TextBox 285">
          <a:extLst>
            <a:ext uri="{FF2B5EF4-FFF2-40B4-BE49-F238E27FC236}">
              <a16:creationId xmlns:a16="http://schemas.microsoft.com/office/drawing/2014/main" id="{A075EAF7-E579-410F-899E-71717B7EE84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23" name="TextBox 286">
          <a:extLst>
            <a:ext uri="{FF2B5EF4-FFF2-40B4-BE49-F238E27FC236}">
              <a16:creationId xmlns:a16="http://schemas.microsoft.com/office/drawing/2014/main" id="{E54EAD70-4196-451D-95AF-5F95F3360D1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4" name="TextBox 288">
          <a:extLst>
            <a:ext uri="{FF2B5EF4-FFF2-40B4-BE49-F238E27FC236}">
              <a16:creationId xmlns:a16="http://schemas.microsoft.com/office/drawing/2014/main" id="{41AABBCF-78DA-4FAA-8626-FD2F155FC5D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25" name="TextBox 292">
          <a:extLst>
            <a:ext uri="{FF2B5EF4-FFF2-40B4-BE49-F238E27FC236}">
              <a16:creationId xmlns:a16="http://schemas.microsoft.com/office/drawing/2014/main" id="{11AC5FB4-7782-40F6-80E4-973EBD62E27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6" name="TextBox 284">
          <a:extLst>
            <a:ext uri="{FF2B5EF4-FFF2-40B4-BE49-F238E27FC236}">
              <a16:creationId xmlns:a16="http://schemas.microsoft.com/office/drawing/2014/main" id="{5FB37826-1D14-4B32-ACB8-6B6C53CC7CA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7" name="TextBox 285">
          <a:extLst>
            <a:ext uri="{FF2B5EF4-FFF2-40B4-BE49-F238E27FC236}">
              <a16:creationId xmlns:a16="http://schemas.microsoft.com/office/drawing/2014/main" id="{A6039095-80E6-4309-819D-26CA686419AB}"/>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28" name="TextBox 286">
          <a:extLst>
            <a:ext uri="{FF2B5EF4-FFF2-40B4-BE49-F238E27FC236}">
              <a16:creationId xmlns:a16="http://schemas.microsoft.com/office/drawing/2014/main" id="{D0A16468-3B6A-4D06-9F94-0336CAE9D8CD}"/>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9" name="TextBox 288">
          <a:extLst>
            <a:ext uri="{FF2B5EF4-FFF2-40B4-BE49-F238E27FC236}">
              <a16:creationId xmlns:a16="http://schemas.microsoft.com/office/drawing/2014/main" id="{2F57BBCF-A7D1-4CE0-9CFA-CE3C3719CDF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30" name="TextBox 289">
          <a:extLst>
            <a:ext uri="{FF2B5EF4-FFF2-40B4-BE49-F238E27FC236}">
              <a16:creationId xmlns:a16="http://schemas.microsoft.com/office/drawing/2014/main" id="{1056F623-D4C3-4B99-9608-E3AFBF3CC54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31" name="TextBox 290">
          <a:extLst>
            <a:ext uri="{FF2B5EF4-FFF2-40B4-BE49-F238E27FC236}">
              <a16:creationId xmlns:a16="http://schemas.microsoft.com/office/drawing/2014/main" id="{26313615-36F3-4265-9B19-C879857B332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32" name="TextBox 284">
          <a:extLst>
            <a:ext uri="{FF2B5EF4-FFF2-40B4-BE49-F238E27FC236}">
              <a16:creationId xmlns:a16="http://schemas.microsoft.com/office/drawing/2014/main" id="{6D3FE84F-D261-483A-B25F-07F2584E173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33" name="TextBox 285">
          <a:extLst>
            <a:ext uri="{FF2B5EF4-FFF2-40B4-BE49-F238E27FC236}">
              <a16:creationId xmlns:a16="http://schemas.microsoft.com/office/drawing/2014/main" id="{5F479257-C3A1-4F3B-A394-D3ECD72275A0}"/>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34" name="TextBox 286">
          <a:extLst>
            <a:ext uri="{FF2B5EF4-FFF2-40B4-BE49-F238E27FC236}">
              <a16:creationId xmlns:a16="http://schemas.microsoft.com/office/drawing/2014/main" id="{DD0147C1-3929-496E-AD8E-A59225058E39}"/>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35" name="TextBox 2">
          <a:extLst>
            <a:ext uri="{FF2B5EF4-FFF2-40B4-BE49-F238E27FC236}">
              <a16:creationId xmlns:a16="http://schemas.microsoft.com/office/drawing/2014/main" id="{2386BD72-768E-43B0-A6F7-515D8ECF471D}"/>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36" name="TextBox 288">
          <a:extLst>
            <a:ext uri="{FF2B5EF4-FFF2-40B4-BE49-F238E27FC236}">
              <a16:creationId xmlns:a16="http://schemas.microsoft.com/office/drawing/2014/main" id="{9BAF4219-5575-40D6-940F-8C51275A6C30}"/>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37" name="TextBox 289">
          <a:extLst>
            <a:ext uri="{FF2B5EF4-FFF2-40B4-BE49-F238E27FC236}">
              <a16:creationId xmlns:a16="http://schemas.microsoft.com/office/drawing/2014/main" id="{EDBEFBF6-7B85-4CDF-B9D3-F2CEBA0729D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38" name="TextBox 290">
          <a:extLst>
            <a:ext uri="{FF2B5EF4-FFF2-40B4-BE49-F238E27FC236}">
              <a16:creationId xmlns:a16="http://schemas.microsoft.com/office/drawing/2014/main" id="{1C615567-9AF1-4CD6-8A61-0F002ECD603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39" name="TextBox 291">
          <a:extLst>
            <a:ext uri="{FF2B5EF4-FFF2-40B4-BE49-F238E27FC236}">
              <a16:creationId xmlns:a16="http://schemas.microsoft.com/office/drawing/2014/main" id="{3D725278-E98C-404F-B4F8-F2E12C3DA47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40" name="TextBox 292">
          <a:extLst>
            <a:ext uri="{FF2B5EF4-FFF2-40B4-BE49-F238E27FC236}">
              <a16:creationId xmlns:a16="http://schemas.microsoft.com/office/drawing/2014/main" id="{5C6A5BEE-2657-4999-ABD2-CDBADE44E31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41" name="TextBox 284">
          <a:extLst>
            <a:ext uri="{FF2B5EF4-FFF2-40B4-BE49-F238E27FC236}">
              <a16:creationId xmlns:a16="http://schemas.microsoft.com/office/drawing/2014/main" id="{021C3676-07BC-49D5-8F07-85FDABD5E94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42" name="TextBox 285">
          <a:extLst>
            <a:ext uri="{FF2B5EF4-FFF2-40B4-BE49-F238E27FC236}">
              <a16:creationId xmlns:a16="http://schemas.microsoft.com/office/drawing/2014/main" id="{FAD5C243-CE13-4641-9FE4-6E768D349ADF}"/>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43" name="TextBox 286">
          <a:extLst>
            <a:ext uri="{FF2B5EF4-FFF2-40B4-BE49-F238E27FC236}">
              <a16:creationId xmlns:a16="http://schemas.microsoft.com/office/drawing/2014/main" id="{A71E8ECF-4C00-42B0-926E-133FFA0D2F45}"/>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44" name="TextBox 2">
          <a:extLst>
            <a:ext uri="{FF2B5EF4-FFF2-40B4-BE49-F238E27FC236}">
              <a16:creationId xmlns:a16="http://schemas.microsoft.com/office/drawing/2014/main" id="{FB459681-F7C4-4DD3-AC63-ECADD4CD3C47}"/>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45" name="TextBox 288">
          <a:extLst>
            <a:ext uri="{FF2B5EF4-FFF2-40B4-BE49-F238E27FC236}">
              <a16:creationId xmlns:a16="http://schemas.microsoft.com/office/drawing/2014/main" id="{3CAF3381-703C-48E2-BAE9-0FE17049B4B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46" name="TextBox 289">
          <a:extLst>
            <a:ext uri="{FF2B5EF4-FFF2-40B4-BE49-F238E27FC236}">
              <a16:creationId xmlns:a16="http://schemas.microsoft.com/office/drawing/2014/main" id="{6DE73328-7FFA-4FAD-AF87-8FEC461381CF}"/>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47" name="TextBox 290">
          <a:extLst>
            <a:ext uri="{FF2B5EF4-FFF2-40B4-BE49-F238E27FC236}">
              <a16:creationId xmlns:a16="http://schemas.microsoft.com/office/drawing/2014/main" id="{8CAA5D88-1A05-46C7-8DA3-F16530FAB12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48" name="TextBox 291">
          <a:extLst>
            <a:ext uri="{FF2B5EF4-FFF2-40B4-BE49-F238E27FC236}">
              <a16:creationId xmlns:a16="http://schemas.microsoft.com/office/drawing/2014/main" id="{2DFB7BD0-A20E-4461-B47E-CEC366661A2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49" name="TextBox 292">
          <a:extLst>
            <a:ext uri="{FF2B5EF4-FFF2-40B4-BE49-F238E27FC236}">
              <a16:creationId xmlns:a16="http://schemas.microsoft.com/office/drawing/2014/main" id="{06907D50-0C82-47AA-B054-F7308EAF5B55}"/>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50" name="TextBox 284">
          <a:extLst>
            <a:ext uri="{FF2B5EF4-FFF2-40B4-BE49-F238E27FC236}">
              <a16:creationId xmlns:a16="http://schemas.microsoft.com/office/drawing/2014/main" id="{EA1A5C89-6D83-4B99-AC4C-E4594864364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51" name="TextBox 285">
          <a:extLst>
            <a:ext uri="{FF2B5EF4-FFF2-40B4-BE49-F238E27FC236}">
              <a16:creationId xmlns:a16="http://schemas.microsoft.com/office/drawing/2014/main" id="{5E29B447-0AC9-4A98-8E70-7298112C8C9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52" name="TextBox 286">
          <a:extLst>
            <a:ext uri="{FF2B5EF4-FFF2-40B4-BE49-F238E27FC236}">
              <a16:creationId xmlns:a16="http://schemas.microsoft.com/office/drawing/2014/main" id="{7F28A03B-1475-4749-A445-1F36BCE592E0}"/>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53" name="TextBox 2">
          <a:extLst>
            <a:ext uri="{FF2B5EF4-FFF2-40B4-BE49-F238E27FC236}">
              <a16:creationId xmlns:a16="http://schemas.microsoft.com/office/drawing/2014/main" id="{99F0A2F8-420E-4EAE-9302-FB67223CA99E}"/>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54" name="TextBox 288">
          <a:extLst>
            <a:ext uri="{FF2B5EF4-FFF2-40B4-BE49-F238E27FC236}">
              <a16:creationId xmlns:a16="http://schemas.microsoft.com/office/drawing/2014/main" id="{9E50C1DC-24EE-48D1-B581-BE78EF5B3A25}"/>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55" name="TextBox 289">
          <a:extLst>
            <a:ext uri="{FF2B5EF4-FFF2-40B4-BE49-F238E27FC236}">
              <a16:creationId xmlns:a16="http://schemas.microsoft.com/office/drawing/2014/main" id="{B45D1E9F-5115-48A9-9387-25216C6AC754}"/>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56" name="TextBox 290">
          <a:extLst>
            <a:ext uri="{FF2B5EF4-FFF2-40B4-BE49-F238E27FC236}">
              <a16:creationId xmlns:a16="http://schemas.microsoft.com/office/drawing/2014/main" id="{8467D69C-A4CF-43E9-844A-2CEE421E467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57" name="TextBox 291">
          <a:extLst>
            <a:ext uri="{FF2B5EF4-FFF2-40B4-BE49-F238E27FC236}">
              <a16:creationId xmlns:a16="http://schemas.microsoft.com/office/drawing/2014/main" id="{B5F4861C-F21C-4BDE-82F1-5C910AF797C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58" name="TextBox 292">
          <a:extLst>
            <a:ext uri="{FF2B5EF4-FFF2-40B4-BE49-F238E27FC236}">
              <a16:creationId xmlns:a16="http://schemas.microsoft.com/office/drawing/2014/main" id="{1A43E174-6214-4FCF-A062-D9BC816DA2ED}"/>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59" name="TextBox 284">
          <a:extLst>
            <a:ext uri="{FF2B5EF4-FFF2-40B4-BE49-F238E27FC236}">
              <a16:creationId xmlns:a16="http://schemas.microsoft.com/office/drawing/2014/main" id="{BB2E27C5-4B94-4B9B-9751-6F7C26ABE178}"/>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60" name="TextBox 285">
          <a:extLst>
            <a:ext uri="{FF2B5EF4-FFF2-40B4-BE49-F238E27FC236}">
              <a16:creationId xmlns:a16="http://schemas.microsoft.com/office/drawing/2014/main" id="{2247AEC2-3939-4AE4-8481-2C2A5594641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61" name="TextBox 286">
          <a:extLst>
            <a:ext uri="{FF2B5EF4-FFF2-40B4-BE49-F238E27FC236}">
              <a16:creationId xmlns:a16="http://schemas.microsoft.com/office/drawing/2014/main" id="{7CA0D720-04C6-4DFE-BDD6-E010F715AAE7}"/>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62" name="TextBox 2">
          <a:extLst>
            <a:ext uri="{FF2B5EF4-FFF2-40B4-BE49-F238E27FC236}">
              <a16:creationId xmlns:a16="http://schemas.microsoft.com/office/drawing/2014/main" id="{B5AF05D7-8518-4B2A-AFE4-898C6F3EA08B}"/>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63" name="TextBox 288">
          <a:extLst>
            <a:ext uri="{FF2B5EF4-FFF2-40B4-BE49-F238E27FC236}">
              <a16:creationId xmlns:a16="http://schemas.microsoft.com/office/drawing/2014/main" id="{241BD1CA-D0EE-4442-B90D-957B382E924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64" name="TextBox 289">
          <a:extLst>
            <a:ext uri="{FF2B5EF4-FFF2-40B4-BE49-F238E27FC236}">
              <a16:creationId xmlns:a16="http://schemas.microsoft.com/office/drawing/2014/main" id="{09B050E8-8AF2-42A1-8098-B539F374C68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65" name="TextBox 290">
          <a:extLst>
            <a:ext uri="{FF2B5EF4-FFF2-40B4-BE49-F238E27FC236}">
              <a16:creationId xmlns:a16="http://schemas.microsoft.com/office/drawing/2014/main" id="{61C0D3B0-4454-4B84-8C99-264533D48288}"/>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66" name="TextBox 291">
          <a:extLst>
            <a:ext uri="{FF2B5EF4-FFF2-40B4-BE49-F238E27FC236}">
              <a16:creationId xmlns:a16="http://schemas.microsoft.com/office/drawing/2014/main" id="{DE6FC353-2CC0-48AE-AE60-DA53D039E84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67" name="TextBox 292">
          <a:extLst>
            <a:ext uri="{FF2B5EF4-FFF2-40B4-BE49-F238E27FC236}">
              <a16:creationId xmlns:a16="http://schemas.microsoft.com/office/drawing/2014/main" id="{BC53EEA5-5683-49F8-9D48-B5E0C194A1D3}"/>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68" name="TextBox 284">
          <a:extLst>
            <a:ext uri="{FF2B5EF4-FFF2-40B4-BE49-F238E27FC236}">
              <a16:creationId xmlns:a16="http://schemas.microsoft.com/office/drawing/2014/main" id="{4CE3F8FD-69EA-4700-BBDD-91E3299992B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69" name="TextBox 285">
          <a:extLst>
            <a:ext uri="{FF2B5EF4-FFF2-40B4-BE49-F238E27FC236}">
              <a16:creationId xmlns:a16="http://schemas.microsoft.com/office/drawing/2014/main" id="{6554A967-6F93-4984-80FA-5B28B759D8E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70" name="TextBox 286">
          <a:extLst>
            <a:ext uri="{FF2B5EF4-FFF2-40B4-BE49-F238E27FC236}">
              <a16:creationId xmlns:a16="http://schemas.microsoft.com/office/drawing/2014/main" id="{7A3B9697-720D-4DE5-B26F-0F190CFD3A13}"/>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71" name="TextBox 2">
          <a:extLst>
            <a:ext uri="{FF2B5EF4-FFF2-40B4-BE49-F238E27FC236}">
              <a16:creationId xmlns:a16="http://schemas.microsoft.com/office/drawing/2014/main" id="{0874DC5E-4642-442A-AFB0-E72F78364B55}"/>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72" name="TextBox 288">
          <a:extLst>
            <a:ext uri="{FF2B5EF4-FFF2-40B4-BE49-F238E27FC236}">
              <a16:creationId xmlns:a16="http://schemas.microsoft.com/office/drawing/2014/main" id="{7819D244-F1D0-4B15-A0AC-CBE3C5A4A8A2}"/>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73" name="TextBox 289">
          <a:extLst>
            <a:ext uri="{FF2B5EF4-FFF2-40B4-BE49-F238E27FC236}">
              <a16:creationId xmlns:a16="http://schemas.microsoft.com/office/drawing/2014/main" id="{384FABEC-8A11-4CD6-8B58-9F5AD1FF443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74" name="TextBox 290">
          <a:extLst>
            <a:ext uri="{FF2B5EF4-FFF2-40B4-BE49-F238E27FC236}">
              <a16:creationId xmlns:a16="http://schemas.microsoft.com/office/drawing/2014/main" id="{13CCF0A7-A264-484E-BFED-BBEA9FF5D58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75" name="TextBox 291">
          <a:extLst>
            <a:ext uri="{FF2B5EF4-FFF2-40B4-BE49-F238E27FC236}">
              <a16:creationId xmlns:a16="http://schemas.microsoft.com/office/drawing/2014/main" id="{2A3C425C-F868-48D1-8E01-DF6B13828A42}"/>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76" name="TextBox 292">
          <a:extLst>
            <a:ext uri="{FF2B5EF4-FFF2-40B4-BE49-F238E27FC236}">
              <a16:creationId xmlns:a16="http://schemas.microsoft.com/office/drawing/2014/main" id="{12B287B1-E77D-4DE5-A891-9D655B402FF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77" name="TextBox 284">
          <a:extLst>
            <a:ext uri="{FF2B5EF4-FFF2-40B4-BE49-F238E27FC236}">
              <a16:creationId xmlns:a16="http://schemas.microsoft.com/office/drawing/2014/main" id="{D30A9BFC-C16C-4D2B-B3A7-681FF862083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78" name="TextBox 285">
          <a:extLst>
            <a:ext uri="{FF2B5EF4-FFF2-40B4-BE49-F238E27FC236}">
              <a16:creationId xmlns:a16="http://schemas.microsoft.com/office/drawing/2014/main" id="{453CD784-FACA-4438-A66A-AEB8AD6E096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79" name="TextBox 286">
          <a:extLst>
            <a:ext uri="{FF2B5EF4-FFF2-40B4-BE49-F238E27FC236}">
              <a16:creationId xmlns:a16="http://schemas.microsoft.com/office/drawing/2014/main" id="{F9F16CF3-CFC1-446A-A10A-14C1ED8F0D4A}"/>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80" name="TextBox 2">
          <a:extLst>
            <a:ext uri="{FF2B5EF4-FFF2-40B4-BE49-F238E27FC236}">
              <a16:creationId xmlns:a16="http://schemas.microsoft.com/office/drawing/2014/main" id="{0FB8A800-8177-452E-B1CC-10A498CC59B0}"/>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81" name="TextBox 288">
          <a:extLst>
            <a:ext uri="{FF2B5EF4-FFF2-40B4-BE49-F238E27FC236}">
              <a16:creationId xmlns:a16="http://schemas.microsoft.com/office/drawing/2014/main" id="{3FD8BFE5-8016-4512-8022-DD3B7C9FE14B}"/>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82" name="TextBox 289">
          <a:extLst>
            <a:ext uri="{FF2B5EF4-FFF2-40B4-BE49-F238E27FC236}">
              <a16:creationId xmlns:a16="http://schemas.microsoft.com/office/drawing/2014/main" id="{121F277F-0BF5-4022-8B45-176F2B7FCA4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83" name="TextBox 290">
          <a:extLst>
            <a:ext uri="{FF2B5EF4-FFF2-40B4-BE49-F238E27FC236}">
              <a16:creationId xmlns:a16="http://schemas.microsoft.com/office/drawing/2014/main" id="{7AD56E78-1204-4C02-A3F3-DBEC3DC14BD8}"/>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84" name="TextBox 291">
          <a:extLst>
            <a:ext uri="{FF2B5EF4-FFF2-40B4-BE49-F238E27FC236}">
              <a16:creationId xmlns:a16="http://schemas.microsoft.com/office/drawing/2014/main" id="{598954B4-B5DF-4ED7-B8C8-1D67C952867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85" name="TextBox 292">
          <a:extLst>
            <a:ext uri="{FF2B5EF4-FFF2-40B4-BE49-F238E27FC236}">
              <a16:creationId xmlns:a16="http://schemas.microsoft.com/office/drawing/2014/main" id="{F7A685F9-A416-409E-8BB0-FDEBF467F9D9}"/>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86" name="TextBox 284">
          <a:extLst>
            <a:ext uri="{FF2B5EF4-FFF2-40B4-BE49-F238E27FC236}">
              <a16:creationId xmlns:a16="http://schemas.microsoft.com/office/drawing/2014/main" id="{EF0BADA7-133C-42A3-B50C-63BC70D7012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87" name="TextBox 285">
          <a:extLst>
            <a:ext uri="{FF2B5EF4-FFF2-40B4-BE49-F238E27FC236}">
              <a16:creationId xmlns:a16="http://schemas.microsoft.com/office/drawing/2014/main" id="{0BA0BAE1-CDF4-4241-8970-F89549EFDBAF}"/>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88" name="TextBox 286">
          <a:extLst>
            <a:ext uri="{FF2B5EF4-FFF2-40B4-BE49-F238E27FC236}">
              <a16:creationId xmlns:a16="http://schemas.microsoft.com/office/drawing/2014/main" id="{54F5F812-39FB-4D40-B758-4D6D64C631D8}"/>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89" name="TextBox 2">
          <a:extLst>
            <a:ext uri="{FF2B5EF4-FFF2-40B4-BE49-F238E27FC236}">
              <a16:creationId xmlns:a16="http://schemas.microsoft.com/office/drawing/2014/main" id="{A66227CB-1537-4BAD-8F25-6B67AA01B24F}"/>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90" name="TextBox 288">
          <a:extLst>
            <a:ext uri="{FF2B5EF4-FFF2-40B4-BE49-F238E27FC236}">
              <a16:creationId xmlns:a16="http://schemas.microsoft.com/office/drawing/2014/main" id="{DF62645C-5B84-415F-A777-8C466AD7915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91" name="TextBox 289">
          <a:extLst>
            <a:ext uri="{FF2B5EF4-FFF2-40B4-BE49-F238E27FC236}">
              <a16:creationId xmlns:a16="http://schemas.microsoft.com/office/drawing/2014/main" id="{0B861665-3589-4284-A2F0-CF752FD1B0C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92" name="TextBox 290">
          <a:extLst>
            <a:ext uri="{FF2B5EF4-FFF2-40B4-BE49-F238E27FC236}">
              <a16:creationId xmlns:a16="http://schemas.microsoft.com/office/drawing/2014/main" id="{22FA33DF-977B-4C27-97BB-00677B89436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93" name="TextBox 291">
          <a:extLst>
            <a:ext uri="{FF2B5EF4-FFF2-40B4-BE49-F238E27FC236}">
              <a16:creationId xmlns:a16="http://schemas.microsoft.com/office/drawing/2014/main" id="{2234B741-0AF4-4B0D-9343-6D68D838CE5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94" name="TextBox 292">
          <a:extLst>
            <a:ext uri="{FF2B5EF4-FFF2-40B4-BE49-F238E27FC236}">
              <a16:creationId xmlns:a16="http://schemas.microsoft.com/office/drawing/2014/main" id="{373000C4-4BD8-49E4-B4CE-D826FD911F8F}"/>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95" name="TextBox 284">
          <a:extLst>
            <a:ext uri="{FF2B5EF4-FFF2-40B4-BE49-F238E27FC236}">
              <a16:creationId xmlns:a16="http://schemas.microsoft.com/office/drawing/2014/main" id="{9A281274-EC3F-4B2E-9CCA-327338A84D44}"/>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96" name="TextBox 285">
          <a:extLst>
            <a:ext uri="{FF2B5EF4-FFF2-40B4-BE49-F238E27FC236}">
              <a16:creationId xmlns:a16="http://schemas.microsoft.com/office/drawing/2014/main" id="{41AD8286-1F71-4F42-A283-36B07649C80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97" name="TextBox 286">
          <a:extLst>
            <a:ext uri="{FF2B5EF4-FFF2-40B4-BE49-F238E27FC236}">
              <a16:creationId xmlns:a16="http://schemas.microsoft.com/office/drawing/2014/main" id="{A578E81F-5611-49D1-9493-8DDD66FF6FEA}"/>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98" name="TextBox 288">
          <a:extLst>
            <a:ext uri="{FF2B5EF4-FFF2-40B4-BE49-F238E27FC236}">
              <a16:creationId xmlns:a16="http://schemas.microsoft.com/office/drawing/2014/main" id="{F7BE0C7C-1D17-4891-9B66-CE02DAB8AB0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99" name="TextBox 292">
          <a:extLst>
            <a:ext uri="{FF2B5EF4-FFF2-40B4-BE49-F238E27FC236}">
              <a16:creationId xmlns:a16="http://schemas.microsoft.com/office/drawing/2014/main" id="{2CA638CD-7736-481F-81E6-96418B61D17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00" name="TextBox 284">
          <a:extLst>
            <a:ext uri="{FF2B5EF4-FFF2-40B4-BE49-F238E27FC236}">
              <a16:creationId xmlns:a16="http://schemas.microsoft.com/office/drawing/2014/main" id="{424377CF-F617-4A81-BBE8-38261864A0B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01" name="TextBox 285">
          <a:extLst>
            <a:ext uri="{FF2B5EF4-FFF2-40B4-BE49-F238E27FC236}">
              <a16:creationId xmlns:a16="http://schemas.microsoft.com/office/drawing/2014/main" id="{83AD26F0-304F-4FC6-813F-4A3F4C783D75}"/>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02" name="TextBox 286">
          <a:extLst>
            <a:ext uri="{FF2B5EF4-FFF2-40B4-BE49-F238E27FC236}">
              <a16:creationId xmlns:a16="http://schemas.microsoft.com/office/drawing/2014/main" id="{740FEE26-A1A9-4FFF-AB41-2771FCC3C52D}"/>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03" name="TextBox 2">
          <a:extLst>
            <a:ext uri="{FF2B5EF4-FFF2-40B4-BE49-F238E27FC236}">
              <a16:creationId xmlns:a16="http://schemas.microsoft.com/office/drawing/2014/main" id="{D61972E3-B30F-4B6D-9D2A-30955163D11D}"/>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04" name="TextBox 288">
          <a:extLst>
            <a:ext uri="{FF2B5EF4-FFF2-40B4-BE49-F238E27FC236}">
              <a16:creationId xmlns:a16="http://schemas.microsoft.com/office/drawing/2014/main" id="{8ECB4EE7-B720-4C20-A1C4-FDF81E011012}"/>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05" name="TextBox 289">
          <a:extLst>
            <a:ext uri="{FF2B5EF4-FFF2-40B4-BE49-F238E27FC236}">
              <a16:creationId xmlns:a16="http://schemas.microsoft.com/office/drawing/2014/main" id="{86EA025A-EC70-4D85-8242-1C64A57503CF}"/>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06" name="TextBox 290">
          <a:extLst>
            <a:ext uri="{FF2B5EF4-FFF2-40B4-BE49-F238E27FC236}">
              <a16:creationId xmlns:a16="http://schemas.microsoft.com/office/drawing/2014/main" id="{E0D51E3D-6DAB-4D4B-8CC3-CD6792FD5EF0}"/>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07" name="TextBox 291">
          <a:extLst>
            <a:ext uri="{FF2B5EF4-FFF2-40B4-BE49-F238E27FC236}">
              <a16:creationId xmlns:a16="http://schemas.microsoft.com/office/drawing/2014/main" id="{FB762B1F-17EB-4DD8-B3EF-0A61D93C5E5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08" name="TextBox 292">
          <a:extLst>
            <a:ext uri="{FF2B5EF4-FFF2-40B4-BE49-F238E27FC236}">
              <a16:creationId xmlns:a16="http://schemas.microsoft.com/office/drawing/2014/main" id="{6C944A83-FFEB-49C3-922E-08B080DDC979}"/>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09" name="TextBox 284">
          <a:extLst>
            <a:ext uri="{FF2B5EF4-FFF2-40B4-BE49-F238E27FC236}">
              <a16:creationId xmlns:a16="http://schemas.microsoft.com/office/drawing/2014/main" id="{344F7800-4DC2-44EC-A6F7-B1AEEB602B84}"/>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10" name="TextBox 285">
          <a:extLst>
            <a:ext uri="{FF2B5EF4-FFF2-40B4-BE49-F238E27FC236}">
              <a16:creationId xmlns:a16="http://schemas.microsoft.com/office/drawing/2014/main" id="{DB29CE58-9945-448E-A2C0-559AB0FA459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11" name="TextBox 286">
          <a:extLst>
            <a:ext uri="{FF2B5EF4-FFF2-40B4-BE49-F238E27FC236}">
              <a16:creationId xmlns:a16="http://schemas.microsoft.com/office/drawing/2014/main" id="{B46AC8E2-A976-4B71-B2B8-44E951C2ED34}"/>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12" name="TextBox 2">
          <a:extLst>
            <a:ext uri="{FF2B5EF4-FFF2-40B4-BE49-F238E27FC236}">
              <a16:creationId xmlns:a16="http://schemas.microsoft.com/office/drawing/2014/main" id="{627808BF-A042-433E-BEBF-EA99F5CDD373}"/>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13" name="TextBox 288">
          <a:extLst>
            <a:ext uri="{FF2B5EF4-FFF2-40B4-BE49-F238E27FC236}">
              <a16:creationId xmlns:a16="http://schemas.microsoft.com/office/drawing/2014/main" id="{93559AE9-893F-46AA-85BA-FF5D8B5EAB2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14" name="TextBox 289">
          <a:extLst>
            <a:ext uri="{FF2B5EF4-FFF2-40B4-BE49-F238E27FC236}">
              <a16:creationId xmlns:a16="http://schemas.microsoft.com/office/drawing/2014/main" id="{8A1CCAF0-6EDA-4823-8AF2-0CD9C1988A3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15" name="TextBox 290">
          <a:extLst>
            <a:ext uri="{FF2B5EF4-FFF2-40B4-BE49-F238E27FC236}">
              <a16:creationId xmlns:a16="http://schemas.microsoft.com/office/drawing/2014/main" id="{0BFF857D-2A70-4281-8754-95FC6138AB40}"/>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16" name="TextBox 291">
          <a:extLst>
            <a:ext uri="{FF2B5EF4-FFF2-40B4-BE49-F238E27FC236}">
              <a16:creationId xmlns:a16="http://schemas.microsoft.com/office/drawing/2014/main" id="{B7EE5D06-CABF-4DCC-B539-E38962ABD9C8}"/>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17" name="TextBox 292">
          <a:extLst>
            <a:ext uri="{FF2B5EF4-FFF2-40B4-BE49-F238E27FC236}">
              <a16:creationId xmlns:a16="http://schemas.microsoft.com/office/drawing/2014/main" id="{7047E4EC-FAAE-453B-A548-9A79AACD301A}"/>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18" name="TextBox 284">
          <a:extLst>
            <a:ext uri="{FF2B5EF4-FFF2-40B4-BE49-F238E27FC236}">
              <a16:creationId xmlns:a16="http://schemas.microsoft.com/office/drawing/2014/main" id="{D7118397-8622-40EF-9A81-C6CCEE2D3ED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19" name="TextBox 285">
          <a:extLst>
            <a:ext uri="{FF2B5EF4-FFF2-40B4-BE49-F238E27FC236}">
              <a16:creationId xmlns:a16="http://schemas.microsoft.com/office/drawing/2014/main" id="{9F1A33B2-18FE-489E-9546-8EA11CE9155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20" name="TextBox 286">
          <a:extLst>
            <a:ext uri="{FF2B5EF4-FFF2-40B4-BE49-F238E27FC236}">
              <a16:creationId xmlns:a16="http://schemas.microsoft.com/office/drawing/2014/main" id="{235BC05A-008F-4742-A63B-9BD0BF7C452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21" name="TextBox 2">
          <a:extLst>
            <a:ext uri="{FF2B5EF4-FFF2-40B4-BE49-F238E27FC236}">
              <a16:creationId xmlns:a16="http://schemas.microsoft.com/office/drawing/2014/main" id="{83F0A664-26C6-4538-A0D1-0196F56520B7}"/>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22" name="TextBox 288">
          <a:extLst>
            <a:ext uri="{FF2B5EF4-FFF2-40B4-BE49-F238E27FC236}">
              <a16:creationId xmlns:a16="http://schemas.microsoft.com/office/drawing/2014/main" id="{B1C247E3-6414-4D94-89C2-80259C39C01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23" name="TextBox 289">
          <a:extLst>
            <a:ext uri="{FF2B5EF4-FFF2-40B4-BE49-F238E27FC236}">
              <a16:creationId xmlns:a16="http://schemas.microsoft.com/office/drawing/2014/main" id="{802EAF0E-B0E2-441A-81C0-AA7B025306E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24" name="TextBox 290">
          <a:extLst>
            <a:ext uri="{FF2B5EF4-FFF2-40B4-BE49-F238E27FC236}">
              <a16:creationId xmlns:a16="http://schemas.microsoft.com/office/drawing/2014/main" id="{217B3189-9210-4116-9D93-10F201716CB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25" name="TextBox 291">
          <a:extLst>
            <a:ext uri="{FF2B5EF4-FFF2-40B4-BE49-F238E27FC236}">
              <a16:creationId xmlns:a16="http://schemas.microsoft.com/office/drawing/2014/main" id="{04688533-A280-4F2B-A48F-DF70A6205B4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26" name="TextBox 292">
          <a:extLst>
            <a:ext uri="{FF2B5EF4-FFF2-40B4-BE49-F238E27FC236}">
              <a16:creationId xmlns:a16="http://schemas.microsoft.com/office/drawing/2014/main" id="{34093362-D7F9-425F-A0C2-F133D83CD73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27" name="TextBox 284">
          <a:extLst>
            <a:ext uri="{FF2B5EF4-FFF2-40B4-BE49-F238E27FC236}">
              <a16:creationId xmlns:a16="http://schemas.microsoft.com/office/drawing/2014/main" id="{E5F46C2C-E589-47E7-8495-8C7CE2AFE0B8}"/>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28" name="TextBox 285">
          <a:extLst>
            <a:ext uri="{FF2B5EF4-FFF2-40B4-BE49-F238E27FC236}">
              <a16:creationId xmlns:a16="http://schemas.microsoft.com/office/drawing/2014/main" id="{6A04B9FD-7E27-4B69-9826-7E174E66C01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29" name="TextBox 286">
          <a:extLst>
            <a:ext uri="{FF2B5EF4-FFF2-40B4-BE49-F238E27FC236}">
              <a16:creationId xmlns:a16="http://schemas.microsoft.com/office/drawing/2014/main" id="{2AC5C9B5-A766-4D6D-8857-6ED9C4D3F16B}"/>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30" name="TextBox 2">
          <a:extLst>
            <a:ext uri="{FF2B5EF4-FFF2-40B4-BE49-F238E27FC236}">
              <a16:creationId xmlns:a16="http://schemas.microsoft.com/office/drawing/2014/main" id="{8D53BBFE-BE60-4B0B-B868-69BF18445A34}"/>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31" name="TextBox 288">
          <a:extLst>
            <a:ext uri="{FF2B5EF4-FFF2-40B4-BE49-F238E27FC236}">
              <a16:creationId xmlns:a16="http://schemas.microsoft.com/office/drawing/2014/main" id="{62AA5125-B245-4F4A-9402-D7360410865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32" name="TextBox 289">
          <a:extLst>
            <a:ext uri="{FF2B5EF4-FFF2-40B4-BE49-F238E27FC236}">
              <a16:creationId xmlns:a16="http://schemas.microsoft.com/office/drawing/2014/main" id="{FF450444-A81C-4158-B42C-ACF059111605}"/>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33" name="TextBox 290">
          <a:extLst>
            <a:ext uri="{FF2B5EF4-FFF2-40B4-BE49-F238E27FC236}">
              <a16:creationId xmlns:a16="http://schemas.microsoft.com/office/drawing/2014/main" id="{F9140A7B-4072-4172-958F-635EC755D64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34" name="TextBox 291">
          <a:extLst>
            <a:ext uri="{FF2B5EF4-FFF2-40B4-BE49-F238E27FC236}">
              <a16:creationId xmlns:a16="http://schemas.microsoft.com/office/drawing/2014/main" id="{F6D23B0F-9D61-4DF1-ACD0-B8C90B140AB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35" name="TextBox 292">
          <a:extLst>
            <a:ext uri="{FF2B5EF4-FFF2-40B4-BE49-F238E27FC236}">
              <a16:creationId xmlns:a16="http://schemas.microsoft.com/office/drawing/2014/main" id="{E7C3AAA9-98F9-4750-B4A4-C9FEEB9B1C93}"/>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36" name="TextBox 284">
          <a:extLst>
            <a:ext uri="{FF2B5EF4-FFF2-40B4-BE49-F238E27FC236}">
              <a16:creationId xmlns:a16="http://schemas.microsoft.com/office/drawing/2014/main" id="{4E3CB7F8-D225-4F55-B80B-BD5996AFEE6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37" name="TextBox 285">
          <a:extLst>
            <a:ext uri="{FF2B5EF4-FFF2-40B4-BE49-F238E27FC236}">
              <a16:creationId xmlns:a16="http://schemas.microsoft.com/office/drawing/2014/main" id="{740993B0-69A2-4DDB-A9A1-B0E0E0CEB124}"/>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38" name="TextBox 286">
          <a:extLst>
            <a:ext uri="{FF2B5EF4-FFF2-40B4-BE49-F238E27FC236}">
              <a16:creationId xmlns:a16="http://schemas.microsoft.com/office/drawing/2014/main" id="{13F4F3E5-2B20-4040-8490-404311D1F537}"/>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39" name="TextBox 2">
          <a:extLst>
            <a:ext uri="{FF2B5EF4-FFF2-40B4-BE49-F238E27FC236}">
              <a16:creationId xmlns:a16="http://schemas.microsoft.com/office/drawing/2014/main" id="{A49E0047-CDBC-4423-8491-8CCE9C94BF76}"/>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40" name="TextBox 288">
          <a:extLst>
            <a:ext uri="{FF2B5EF4-FFF2-40B4-BE49-F238E27FC236}">
              <a16:creationId xmlns:a16="http://schemas.microsoft.com/office/drawing/2014/main" id="{87B4A22B-334A-4C29-A6BC-1B2EDF720C95}"/>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41" name="TextBox 289">
          <a:extLst>
            <a:ext uri="{FF2B5EF4-FFF2-40B4-BE49-F238E27FC236}">
              <a16:creationId xmlns:a16="http://schemas.microsoft.com/office/drawing/2014/main" id="{8969E8C2-A4CA-4C46-B4A1-744F6BC03D47}"/>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42" name="TextBox 290">
          <a:extLst>
            <a:ext uri="{FF2B5EF4-FFF2-40B4-BE49-F238E27FC236}">
              <a16:creationId xmlns:a16="http://schemas.microsoft.com/office/drawing/2014/main" id="{67BE28F2-F314-448D-9635-B2E393732AB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43" name="TextBox 291">
          <a:extLst>
            <a:ext uri="{FF2B5EF4-FFF2-40B4-BE49-F238E27FC236}">
              <a16:creationId xmlns:a16="http://schemas.microsoft.com/office/drawing/2014/main" id="{28D22445-C0A8-4A65-AAC4-871BD66B7FD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44" name="TextBox 292">
          <a:extLst>
            <a:ext uri="{FF2B5EF4-FFF2-40B4-BE49-F238E27FC236}">
              <a16:creationId xmlns:a16="http://schemas.microsoft.com/office/drawing/2014/main" id="{F7A03BCA-5991-44C8-8EC8-20B012CADAD2}"/>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45" name="TextBox 284">
          <a:extLst>
            <a:ext uri="{FF2B5EF4-FFF2-40B4-BE49-F238E27FC236}">
              <a16:creationId xmlns:a16="http://schemas.microsoft.com/office/drawing/2014/main" id="{E1A40E9B-47A3-45B9-8FB6-42AD8393512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46" name="TextBox 285">
          <a:extLst>
            <a:ext uri="{FF2B5EF4-FFF2-40B4-BE49-F238E27FC236}">
              <a16:creationId xmlns:a16="http://schemas.microsoft.com/office/drawing/2014/main" id="{3FCE0E08-0506-466A-925E-9FAFC01F9C10}"/>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47" name="TextBox 286">
          <a:extLst>
            <a:ext uri="{FF2B5EF4-FFF2-40B4-BE49-F238E27FC236}">
              <a16:creationId xmlns:a16="http://schemas.microsoft.com/office/drawing/2014/main" id="{9E133E36-29DD-4171-A3FD-C300747F8C4E}"/>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48" name="TextBox 2">
          <a:extLst>
            <a:ext uri="{FF2B5EF4-FFF2-40B4-BE49-F238E27FC236}">
              <a16:creationId xmlns:a16="http://schemas.microsoft.com/office/drawing/2014/main" id="{860C0337-4A59-4392-B9C5-2CBDC00B3FBC}"/>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49" name="TextBox 288">
          <a:extLst>
            <a:ext uri="{FF2B5EF4-FFF2-40B4-BE49-F238E27FC236}">
              <a16:creationId xmlns:a16="http://schemas.microsoft.com/office/drawing/2014/main" id="{1DBCD832-D253-4B71-B88C-ADED24EEDF6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50" name="TextBox 289">
          <a:extLst>
            <a:ext uri="{FF2B5EF4-FFF2-40B4-BE49-F238E27FC236}">
              <a16:creationId xmlns:a16="http://schemas.microsoft.com/office/drawing/2014/main" id="{5A977889-68F7-4616-97AC-65AE2F2E404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51" name="TextBox 290">
          <a:extLst>
            <a:ext uri="{FF2B5EF4-FFF2-40B4-BE49-F238E27FC236}">
              <a16:creationId xmlns:a16="http://schemas.microsoft.com/office/drawing/2014/main" id="{318FC80D-445A-4447-985A-3AB2EE1A8B45}"/>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52" name="TextBox 291">
          <a:extLst>
            <a:ext uri="{FF2B5EF4-FFF2-40B4-BE49-F238E27FC236}">
              <a16:creationId xmlns:a16="http://schemas.microsoft.com/office/drawing/2014/main" id="{EA97480E-7D9E-4A09-834D-FF20A0DDF005}"/>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53" name="TextBox 292">
          <a:extLst>
            <a:ext uri="{FF2B5EF4-FFF2-40B4-BE49-F238E27FC236}">
              <a16:creationId xmlns:a16="http://schemas.microsoft.com/office/drawing/2014/main" id="{6977CA43-4779-4878-9799-4BBF336B070C}"/>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54" name="TextBox 284">
          <a:extLst>
            <a:ext uri="{FF2B5EF4-FFF2-40B4-BE49-F238E27FC236}">
              <a16:creationId xmlns:a16="http://schemas.microsoft.com/office/drawing/2014/main" id="{9FE42229-F881-4152-A5E0-2219E2FEDD4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55" name="TextBox 285">
          <a:extLst>
            <a:ext uri="{FF2B5EF4-FFF2-40B4-BE49-F238E27FC236}">
              <a16:creationId xmlns:a16="http://schemas.microsoft.com/office/drawing/2014/main" id="{DE016F6A-38C1-4127-B27F-BC871CADC97F}"/>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56" name="TextBox 286">
          <a:extLst>
            <a:ext uri="{FF2B5EF4-FFF2-40B4-BE49-F238E27FC236}">
              <a16:creationId xmlns:a16="http://schemas.microsoft.com/office/drawing/2014/main" id="{CB085492-3C14-4C66-B2CC-F78E45E12112}"/>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57" name="TextBox 2">
          <a:extLst>
            <a:ext uri="{FF2B5EF4-FFF2-40B4-BE49-F238E27FC236}">
              <a16:creationId xmlns:a16="http://schemas.microsoft.com/office/drawing/2014/main" id="{BBC13F82-BC05-4B12-916C-87CB7576DCD8}"/>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58" name="TextBox 288">
          <a:extLst>
            <a:ext uri="{FF2B5EF4-FFF2-40B4-BE49-F238E27FC236}">
              <a16:creationId xmlns:a16="http://schemas.microsoft.com/office/drawing/2014/main" id="{71384CE7-E737-4831-8B3B-787DFCC07B3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59" name="TextBox 289">
          <a:extLst>
            <a:ext uri="{FF2B5EF4-FFF2-40B4-BE49-F238E27FC236}">
              <a16:creationId xmlns:a16="http://schemas.microsoft.com/office/drawing/2014/main" id="{CAF6690F-5F82-4752-B136-255F666E886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60" name="TextBox 290">
          <a:extLst>
            <a:ext uri="{FF2B5EF4-FFF2-40B4-BE49-F238E27FC236}">
              <a16:creationId xmlns:a16="http://schemas.microsoft.com/office/drawing/2014/main" id="{BA3CD019-F7F3-4EB0-B6CE-1BB1B7B3CC2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61" name="TextBox 291">
          <a:extLst>
            <a:ext uri="{FF2B5EF4-FFF2-40B4-BE49-F238E27FC236}">
              <a16:creationId xmlns:a16="http://schemas.microsoft.com/office/drawing/2014/main" id="{132F6E0C-BF74-40F1-8D6D-5AAEBECD163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62" name="TextBox 292">
          <a:extLst>
            <a:ext uri="{FF2B5EF4-FFF2-40B4-BE49-F238E27FC236}">
              <a16:creationId xmlns:a16="http://schemas.microsoft.com/office/drawing/2014/main" id="{AF9935CC-5325-4CE4-B31A-DB688F9805D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63" name="TextBox 284">
          <a:extLst>
            <a:ext uri="{FF2B5EF4-FFF2-40B4-BE49-F238E27FC236}">
              <a16:creationId xmlns:a16="http://schemas.microsoft.com/office/drawing/2014/main" id="{6BFF487E-5FF2-46A5-871B-F40E6929989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64" name="TextBox 285">
          <a:extLst>
            <a:ext uri="{FF2B5EF4-FFF2-40B4-BE49-F238E27FC236}">
              <a16:creationId xmlns:a16="http://schemas.microsoft.com/office/drawing/2014/main" id="{94D6C0AB-2DC9-4780-86F3-EAEAED301458}"/>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65" name="TextBox 286">
          <a:extLst>
            <a:ext uri="{FF2B5EF4-FFF2-40B4-BE49-F238E27FC236}">
              <a16:creationId xmlns:a16="http://schemas.microsoft.com/office/drawing/2014/main" id="{3B74DA42-45F8-4751-A8FB-5B4757B116FB}"/>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66" name="TextBox 2">
          <a:extLst>
            <a:ext uri="{FF2B5EF4-FFF2-40B4-BE49-F238E27FC236}">
              <a16:creationId xmlns:a16="http://schemas.microsoft.com/office/drawing/2014/main" id="{9B625285-BC21-4819-8B40-C4C4E3C8F8E2}"/>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67" name="TextBox 288">
          <a:extLst>
            <a:ext uri="{FF2B5EF4-FFF2-40B4-BE49-F238E27FC236}">
              <a16:creationId xmlns:a16="http://schemas.microsoft.com/office/drawing/2014/main" id="{31BDF3D7-90C9-426A-816A-406ACF33789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68" name="TextBox 289">
          <a:extLst>
            <a:ext uri="{FF2B5EF4-FFF2-40B4-BE49-F238E27FC236}">
              <a16:creationId xmlns:a16="http://schemas.microsoft.com/office/drawing/2014/main" id="{CF9AFB04-4F58-4FE2-9C96-DE1276061CF8}"/>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69" name="TextBox 290">
          <a:extLst>
            <a:ext uri="{FF2B5EF4-FFF2-40B4-BE49-F238E27FC236}">
              <a16:creationId xmlns:a16="http://schemas.microsoft.com/office/drawing/2014/main" id="{71197B2E-FB4E-4403-8C58-146E1D33ABF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70" name="TextBox 291">
          <a:extLst>
            <a:ext uri="{FF2B5EF4-FFF2-40B4-BE49-F238E27FC236}">
              <a16:creationId xmlns:a16="http://schemas.microsoft.com/office/drawing/2014/main" id="{9C36446D-5AAD-46E3-8F5E-714851B76042}"/>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71" name="TextBox 292">
          <a:extLst>
            <a:ext uri="{FF2B5EF4-FFF2-40B4-BE49-F238E27FC236}">
              <a16:creationId xmlns:a16="http://schemas.microsoft.com/office/drawing/2014/main" id="{2213CC17-FCC0-48C5-8B14-EC27FE8AD6A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72" name="TextBox 284">
          <a:extLst>
            <a:ext uri="{FF2B5EF4-FFF2-40B4-BE49-F238E27FC236}">
              <a16:creationId xmlns:a16="http://schemas.microsoft.com/office/drawing/2014/main" id="{ECCB1CB9-1839-4E76-8009-B5002615381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73" name="TextBox 285">
          <a:extLst>
            <a:ext uri="{FF2B5EF4-FFF2-40B4-BE49-F238E27FC236}">
              <a16:creationId xmlns:a16="http://schemas.microsoft.com/office/drawing/2014/main" id="{62F77A22-E029-49C0-8F60-A81ECF448DA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74" name="TextBox 286">
          <a:extLst>
            <a:ext uri="{FF2B5EF4-FFF2-40B4-BE49-F238E27FC236}">
              <a16:creationId xmlns:a16="http://schemas.microsoft.com/office/drawing/2014/main" id="{F1765FBB-B4C1-4274-A40C-436D2D81D6AD}"/>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75" name="TextBox 2">
          <a:extLst>
            <a:ext uri="{FF2B5EF4-FFF2-40B4-BE49-F238E27FC236}">
              <a16:creationId xmlns:a16="http://schemas.microsoft.com/office/drawing/2014/main" id="{BFEAC337-C2D4-45F7-A78F-571B9596BDB5}"/>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76" name="TextBox 288">
          <a:extLst>
            <a:ext uri="{FF2B5EF4-FFF2-40B4-BE49-F238E27FC236}">
              <a16:creationId xmlns:a16="http://schemas.microsoft.com/office/drawing/2014/main" id="{4A018B6C-4A29-4FE9-93E6-E3734299DECB}"/>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77" name="TextBox 289">
          <a:extLst>
            <a:ext uri="{FF2B5EF4-FFF2-40B4-BE49-F238E27FC236}">
              <a16:creationId xmlns:a16="http://schemas.microsoft.com/office/drawing/2014/main" id="{F98FA7D9-17DE-4F79-87F2-43E98C83477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78" name="TextBox 290">
          <a:extLst>
            <a:ext uri="{FF2B5EF4-FFF2-40B4-BE49-F238E27FC236}">
              <a16:creationId xmlns:a16="http://schemas.microsoft.com/office/drawing/2014/main" id="{3513BDE2-BBAB-42B6-B6D0-4F69BD6EB148}"/>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79" name="TextBox 291">
          <a:extLst>
            <a:ext uri="{FF2B5EF4-FFF2-40B4-BE49-F238E27FC236}">
              <a16:creationId xmlns:a16="http://schemas.microsoft.com/office/drawing/2014/main" id="{74289E6F-B43D-40C3-AC5D-C4D6488D7712}"/>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80" name="TextBox 292">
          <a:extLst>
            <a:ext uri="{FF2B5EF4-FFF2-40B4-BE49-F238E27FC236}">
              <a16:creationId xmlns:a16="http://schemas.microsoft.com/office/drawing/2014/main" id="{1F1BE5E7-289C-483F-A8F1-00942629DF41}"/>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81" name="TextBox 284">
          <a:extLst>
            <a:ext uri="{FF2B5EF4-FFF2-40B4-BE49-F238E27FC236}">
              <a16:creationId xmlns:a16="http://schemas.microsoft.com/office/drawing/2014/main" id="{F5A78688-6370-42C8-83E8-F3A77AFB7B1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82" name="TextBox 285">
          <a:extLst>
            <a:ext uri="{FF2B5EF4-FFF2-40B4-BE49-F238E27FC236}">
              <a16:creationId xmlns:a16="http://schemas.microsoft.com/office/drawing/2014/main" id="{220F935C-7F6C-4771-BB82-CBDF4DB53F9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83" name="TextBox 286">
          <a:extLst>
            <a:ext uri="{FF2B5EF4-FFF2-40B4-BE49-F238E27FC236}">
              <a16:creationId xmlns:a16="http://schemas.microsoft.com/office/drawing/2014/main" id="{8FC3D574-E806-4705-817E-17C6A55134F0}"/>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84" name="TextBox 2">
          <a:extLst>
            <a:ext uri="{FF2B5EF4-FFF2-40B4-BE49-F238E27FC236}">
              <a16:creationId xmlns:a16="http://schemas.microsoft.com/office/drawing/2014/main" id="{37F7C611-9945-4F5B-8BA3-D57C6F4F4B60}"/>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85" name="TextBox 288">
          <a:extLst>
            <a:ext uri="{FF2B5EF4-FFF2-40B4-BE49-F238E27FC236}">
              <a16:creationId xmlns:a16="http://schemas.microsoft.com/office/drawing/2014/main" id="{60E5A15D-D270-4931-88F4-7C658D070BB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86" name="TextBox 289">
          <a:extLst>
            <a:ext uri="{FF2B5EF4-FFF2-40B4-BE49-F238E27FC236}">
              <a16:creationId xmlns:a16="http://schemas.microsoft.com/office/drawing/2014/main" id="{EE7C30ED-D656-491E-86F1-472923912F76}"/>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87" name="TextBox 290">
          <a:extLst>
            <a:ext uri="{FF2B5EF4-FFF2-40B4-BE49-F238E27FC236}">
              <a16:creationId xmlns:a16="http://schemas.microsoft.com/office/drawing/2014/main" id="{12D9333B-1C6C-414B-B7B9-67A04AAC00B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88" name="TextBox 291">
          <a:extLst>
            <a:ext uri="{FF2B5EF4-FFF2-40B4-BE49-F238E27FC236}">
              <a16:creationId xmlns:a16="http://schemas.microsoft.com/office/drawing/2014/main" id="{74527153-6C91-4815-9BD4-91D3EE48848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89" name="TextBox 292">
          <a:extLst>
            <a:ext uri="{FF2B5EF4-FFF2-40B4-BE49-F238E27FC236}">
              <a16:creationId xmlns:a16="http://schemas.microsoft.com/office/drawing/2014/main" id="{3AEFDA46-75B1-4591-B65F-A8530D0EF25F}"/>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90" name="TextBox 284">
          <a:extLst>
            <a:ext uri="{FF2B5EF4-FFF2-40B4-BE49-F238E27FC236}">
              <a16:creationId xmlns:a16="http://schemas.microsoft.com/office/drawing/2014/main" id="{BEC27400-95BB-496D-AA93-96540EF1EDB9}"/>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91" name="TextBox 285">
          <a:extLst>
            <a:ext uri="{FF2B5EF4-FFF2-40B4-BE49-F238E27FC236}">
              <a16:creationId xmlns:a16="http://schemas.microsoft.com/office/drawing/2014/main" id="{2A6012FC-232B-4E00-B36D-70638F58FBD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92" name="TextBox 286">
          <a:extLst>
            <a:ext uri="{FF2B5EF4-FFF2-40B4-BE49-F238E27FC236}">
              <a16:creationId xmlns:a16="http://schemas.microsoft.com/office/drawing/2014/main" id="{2A6B7DE9-7070-44B0-97BD-EC8FAF7ED99F}"/>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193" name="TextBox 2">
          <a:extLst>
            <a:ext uri="{FF2B5EF4-FFF2-40B4-BE49-F238E27FC236}">
              <a16:creationId xmlns:a16="http://schemas.microsoft.com/office/drawing/2014/main" id="{0A43E137-3AD0-41C2-9CCF-7A51768C962D}"/>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94" name="TextBox 288">
          <a:extLst>
            <a:ext uri="{FF2B5EF4-FFF2-40B4-BE49-F238E27FC236}">
              <a16:creationId xmlns:a16="http://schemas.microsoft.com/office/drawing/2014/main" id="{5A17805D-35F6-4E32-8192-0E4A24C7F3F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95" name="TextBox 289">
          <a:extLst>
            <a:ext uri="{FF2B5EF4-FFF2-40B4-BE49-F238E27FC236}">
              <a16:creationId xmlns:a16="http://schemas.microsoft.com/office/drawing/2014/main" id="{67069327-ADBE-4B0F-98AF-8B26C3E667F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96" name="TextBox 290">
          <a:extLst>
            <a:ext uri="{FF2B5EF4-FFF2-40B4-BE49-F238E27FC236}">
              <a16:creationId xmlns:a16="http://schemas.microsoft.com/office/drawing/2014/main" id="{B2E3D611-25C7-482F-A205-DEBBF2BAE09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97" name="TextBox 291">
          <a:extLst>
            <a:ext uri="{FF2B5EF4-FFF2-40B4-BE49-F238E27FC236}">
              <a16:creationId xmlns:a16="http://schemas.microsoft.com/office/drawing/2014/main" id="{4F98F45E-E5F5-4B4B-B29A-F0C6027EC88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198" name="TextBox 292">
          <a:extLst>
            <a:ext uri="{FF2B5EF4-FFF2-40B4-BE49-F238E27FC236}">
              <a16:creationId xmlns:a16="http://schemas.microsoft.com/office/drawing/2014/main" id="{19ACBFFC-FCAB-442C-8468-B1A70E60DE9B}"/>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199" name="TextBox 284">
          <a:extLst>
            <a:ext uri="{FF2B5EF4-FFF2-40B4-BE49-F238E27FC236}">
              <a16:creationId xmlns:a16="http://schemas.microsoft.com/office/drawing/2014/main" id="{71BBF06F-7018-491D-8363-0077D4E6E822}"/>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00" name="TextBox 285">
          <a:extLst>
            <a:ext uri="{FF2B5EF4-FFF2-40B4-BE49-F238E27FC236}">
              <a16:creationId xmlns:a16="http://schemas.microsoft.com/office/drawing/2014/main" id="{4320BBAF-EB3F-41CB-8D95-343FAAA5D100}"/>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201" name="TextBox 286">
          <a:extLst>
            <a:ext uri="{FF2B5EF4-FFF2-40B4-BE49-F238E27FC236}">
              <a16:creationId xmlns:a16="http://schemas.microsoft.com/office/drawing/2014/main" id="{B5906E74-852A-4CDF-9458-EE04EB10E22A}"/>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202" name="TextBox 2">
          <a:extLst>
            <a:ext uri="{FF2B5EF4-FFF2-40B4-BE49-F238E27FC236}">
              <a16:creationId xmlns:a16="http://schemas.microsoft.com/office/drawing/2014/main" id="{5183D59B-60C7-42F9-9992-44A2EB9C054C}"/>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03" name="TextBox 288">
          <a:extLst>
            <a:ext uri="{FF2B5EF4-FFF2-40B4-BE49-F238E27FC236}">
              <a16:creationId xmlns:a16="http://schemas.microsoft.com/office/drawing/2014/main" id="{1F4D4DB0-3229-4200-82AA-79CEEC7C643E}"/>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04" name="TextBox 289">
          <a:extLst>
            <a:ext uri="{FF2B5EF4-FFF2-40B4-BE49-F238E27FC236}">
              <a16:creationId xmlns:a16="http://schemas.microsoft.com/office/drawing/2014/main" id="{CD00CFDF-3B45-413E-9D6C-45959C556590}"/>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05" name="TextBox 290">
          <a:extLst>
            <a:ext uri="{FF2B5EF4-FFF2-40B4-BE49-F238E27FC236}">
              <a16:creationId xmlns:a16="http://schemas.microsoft.com/office/drawing/2014/main" id="{9CDE09EE-CE80-4598-B4E6-03FE54E2910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06" name="TextBox 291">
          <a:extLst>
            <a:ext uri="{FF2B5EF4-FFF2-40B4-BE49-F238E27FC236}">
              <a16:creationId xmlns:a16="http://schemas.microsoft.com/office/drawing/2014/main" id="{3E5A3B6D-D3AF-4F87-8C01-1298E3FD9313}"/>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207" name="TextBox 292">
          <a:extLst>
            <a:ext uri="{FF2B5EF4-FFF2-40B4-BE49-F238E27FC236}">
              <a16:creationId xmlns:a16="http://schemas.microsoft.com/office/drawing/2014/main" id="{A937DB0D-D6EB-417E-B2AF-8FBFF7E4A723}"/>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08" name="TextBox 284">
          <a:extLst>
            <a:ext uri="{FF2B5EF4-FFF2-40B4-BE49-F238E27FC236}">
              <a16:creationId xmlns:a16="http://schemas.microsoft.com/office/drawing/2014/main" id="{3F22B797-7847-4AA1-BB7F-AC6A02E84204}"/>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09" name="TextBox 285">
          <a:extLst>
            <a:ext uri="{FF2B5EF4-FFF2-40B4-BE49-F238E27FC236}">
              <a16:creationId xmlns:a16="http://schemas.microsoft.com/office/drawing/2014/main" id="{C362D84A-EFAE-403B-8578-3E6A2643A011}"/>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210" name="TextBox 286">
          <a:extLst>
            <a:ext uri="{FF2B5EF4-FFF2-40B4-BE49-F238E27FC236}">
              <a16:creationId xmlns:a16="http://schemas.microsoft.com/office/drawing/2014/main" id="{222346DC-1BAD-4252-8B8B-C74020CD379E}"/>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2</xdr:col>
      <xdr:colOff>114217</xdr:colOff>
      <xdr:row>6</xdr:row>
      <xdr:rowOff>0</xdr:rowOff>
    </xdr:from>
    <xdr:ext cx="184731" cy="264560"/>
    <xdr:sp macro="" textlink="">
      <xdr:nvSpPr>
        <xdr:cNvPr id="211" name="TextBox 2">
          <a:extLst>
            <a:ext uri="{FF2B5EF4-FFF2-40B4-BE49-F238E27FC236}">
              <a16:creationId xmlns:a16="http://schemas.microsoft.com/office/drawing/2014/main" id="{29388F69-B3B8-4B52-93C3-F0FA49F847F7}"/>
            </a:ext>
          </a:extLst>
        </xdr:cNvPr>
        <xdr:cNvSpPr txBox="1"/>
      </xdr:nvSpPr>
      <xdr:spPr>
        <a:xfrm>
          <a:off x="5448217"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12" name="TextBox 288">
          <a:extLst>
            <a:ext uri="{FF2B5EF4-FFF2-40B4-BE49-F238E27FC236}">
              <a16:creationId xmlns:a16="http://schemas.microsoft.com/office/drawing/2014/main" id="{8711F815-DFD6-4A15-9C06-1B889D10335A}"/>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13" name="TextBox 289">
          <a:extLst>
            <a:ext uri="{FF2B5EF4-FFF2-40B4-BE49-F238E27FC236}">
              <a16:creationId xmlns:a16="http://schemas.microsoft.com/office/drawing/2014/main" id="{7E6538DC-A39F-44A7-900B-520FDFCC608F}"/>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14" name="TextBox 290">
          <a:extLst>
            <a:ext uri="{FF2B5EF4-FFF2-40B4-BE49-F238E27FC236}">
              <a16:creationId xmlns:a16="http://schemas.microsoft.com/office/drawing/2014/main" id="{E73AA6AA-55CA-4EB4-B606-D9921272B06D}"/>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1</xdr:col>
      <xdr:colOff>405371</xdr:colOff>
      <xdr:row>6</xdr:row>
      <xdr:rowOff>0</xdr:rowOff>
    </xdr:from>
    <xdr:ext cx="184731" cy="264560"/>
    <xdr:sp macro="" textlink="">
      <xdr:nvSpPr>
        <xdr:cNvPr id="215" name="TextBox 291">
          <a:extLst>
            <a:ext uri="{FF2B5EF4-FFF2-40B4-BE49-F238E27FC236}">
              <a16:creationId xmlns:a16="http://schemas.microsoft.com/office/drawing/2014/main" id="{00890C63-7299-4E80-AAC8-3DF52B24B4EC}"/>
            </a:ext>
          </a:extLst>
        </xdr:cNvPr>
        <xdr:cNvSpPr txBox="1"/>
      </xdr:nvSpPr>
      <xdr:spPr>
        <a:xfrm>
          <a:off x="5225021"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oneCellAnchor>
    <xdr:from>
      <xdr:col>3</xdr:col>
      <xdr:colOff>108585</xdr:colOff>
      <xdr:row>6</xdr:row>
      <xdr:rowOff>0</xdr:rowOff>
    </xdr:from>
    <xdr:ext cx="184731" cy="264560"/>
    <xdr:sp macro="" textlink="">
      <xdr:nvSpPr>
        <xdr:cNvPr id="216" name="TextBox 292">
          <a:extLst>
            <a:ext uri="{FF2B5EF4-FFF2-40B4-BE49-F238E27FC236}">
              <a16:creationId xmlns:a16="http://schemas.microsoft.com/office/drawing/2014/main" id="{7C18EB48-1E85-40BB-A3EE-F9DE9C07A756}"/>
            </a:ext>
          </a:extLst>
        </xdr:cNvPr>
        <xdr:cNvSpPr txBox="1"/>
      </xdr:nvSpPr>
      <xdr:spPr>
        <a:xfrm>
          <a:off x="6223635" y="1295400"/>
          <a:ext cx="184731" cy="264560"/>
        </a:xfrm>
        <a:prstGeom prst="rect">
          <a:avLst/>
        </a:prstGeom>
        <a:noFill/>
        <a:ln>
          <a:noFill/>
        </a:ln>
        <a:effectLst/>
      </xdr:spPr>
      <xdr:txBody>
        <a:bodyPr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hr-HR" sz="18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wsDr>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0AEBD-608A-4DDB-BE30-5024A454EBB3}">
  <dimension ref="A1:F143"/>
  <sheetViews>
    <sheetView tabSelected="1" view="pageBreakPreview" zoomScaleNormal="100" zoomScaleSheetLayoutView="100" workbookViewId="0">
      <selection activeCell="B59" sqref="B59:F59"/>
    </sheetView>
  </sheetViews>
  <sheetFormatPr defaultColWidth="8.85546875" defaultRowHeight="15"/>
  <cols>
    <col min="1" max="1" width="6.7109375" style="12" customWidth="1"/>
    <col min="2" max="2" width="65.5703125" style="12" customWidth="1"/>
    <col min="3" max="3" width="7.7109375" style="12" customWidth="1"/>
    <col min="4" max="4" width="16.5703125" style="12" customWidth="1"/>
    <col min="5" max="5" width="12.7109375" style="12" customWidth="1"/>
    <col min="6" max="6" width="10.85546875" style="12" customWidth="1"/>
    <col min="7" max="16384" width="8.85546875" style="12"/>
  </cols>
  <sheetData>
    <row r="1" spans="1:6" ht="18" customHeight="1">
      <c r="A1" s="264"/>
      <c r="B1" s="265"/>
      <c r="C1" s="246" t="s">
        <v>224</v>
      </c>
      <c r="D1" s="247"/>
      <c r="E1" s="252" t="s">
        <v>215</v>
      </c>
      <c r="F1" s="252"/>
    </row>
    <row r="2" spans="1:6" ht="18" customHeight="1">
      <c r="A2" s="266"/>
      <c r="B2" s="267"/>
      <c r="C2" s="248"/>
      <c r="D2" s="249"/>
      <c r="E2" s="252"/>
      <c r="F2" s="252"/>
    </row>
    <row r="3" spans="1:6" ht="18" customHeight="1">
      <c r="A3" s="268"/>
      <c r="B3" s="269"/>
      <c r="C3" s="250"/>
      <c r="D3" s="251"/>
      <c r="E3" s="270" t="s">
        <v>214</v>
      </c>
      <c r="F3" s="271"/>
    </row>
    <row r="4" spans="1:6" ht="16.5">
      <c r="A4" s="13"/>
      <c r="B4" s="13"/>
      <c r="C4" s="14"/>
      <c r="D4" s="14"/>
      <c r="E4" s="14"/>
      <c r="F4" s="14"/>
    </row>
    <row r="5" spans="1:6" ht="16.5">
      <c r="A5" s="13"/>
      <c r="B5" s="13"/>
      <c r="C5" s="14"/>
      <c r="D5" s="14"/>
      <c r="E5" s="14"/>
      <c r="F5" s="14"/>
    </row>
    <row r="6" spans="1:6" ht="16.5">
      <c r="A6" s="15"/>
      <c r="B6" s="16"/>
      <c r="C6" s="17"/>
      <c r="D6" s="17"/>
      <c r="E6" s="17"/>
      <c r="F6" s="17"/>
    </row>
    <row r="7" spans="1:6">
      <c r="A7" s="261" t="s">
        <v>60</v>
      </c>
      <c r="B7" s="261"/>
      <c r="C7" s="261"/>
      <c r="D7" s="261"/>
      <c r="E7" s="261"/>
      <c r="F7" s="261"/>
    </row>
    <row r="8" spans="1:6">
      <c r="A8" s="18" t="s">
        <v>61</v>
      </c>
      <c r="B8" s="261" t="s">
        <v>168</v>
      </c>
      <c r="C8" s="261"/>
      <c r="D8" s="261"/>
      <c r="E8" s="19"/>
      <c r="F8" s="19"/>
    </row>
    <row r="9" spans="1:6">
      <c r="A9" s="18" t="s">
        <v>62</v>
      </c>
      <c r="B9" s="20" t="s">
        <v>169</v>
      </c>
      <c r="C9" s="19"/>
      <c r="D9" s="19"/>
      <c r="E9" s="19"/>
      <c r="F9" s="19"/>
    </row>
    <row r="10" spans="1:6">
      <c r="A10" s="18"/>
      <c r="B10" s="20"/>
      <c r="C10" s="19"/>
      <c r="D10" s="19"/>
      <c r="E10" s="19"/>
      <c r="F10" s="19"/>
    </row>
    <row r="11" spans="1:6" ht="15.75">
      <c r="A11" s="272" t="s">
        <v>63</v>
      </c>
      <c r="B11" s="272"/>
      <c r="C11" s="19"/>
      <c r="D11" s="19"/>
      <c r="E11" s="19"/>
      <c r="F11" s="19"/>
    </row>
    <row r="12" spans="1:6">
      <c r="A12" s="18"/>
      <c r="B12" s="273" t="s">
        <v>227</v>
      </c>
      <c r="C12" s="273"/>
      <c r="D12" s="273"/>
      <c r="E12" s="273"/>
      <c r="F12" s="273"/>
    </row>
    <row r="13" spans="1:6">
      <c r="A13" s="18"/>
      <c r="B13" s="21"/>
      <c r="C13" s="21"/>
      <c r="D13" s="21"/>
      <c r="E13" s="21"/>
      <c r="F13" s="21"/>
    </row>
    <row r="14" spans="1:6" ht="15.75">
      <c r="A14" s="272" t="s">
        <v>64</v>
      </c>
      <c r="B14" s="272"/>
      <c r="C14" s="19"/>
      <c r="D14" s="19"/>
      <c r="E14" s="19"/>
      <c r="F14" s="19"/>
    </row>
    <row r="15" spans="1:6" ht="36.75" customHeight="1">
      <c r="A15" s="22"/>
      <c r="B15" s="77" t="s">
        <v>170</v>
      </c>
      <c r="C15" s="22"/>
      <c r="D15" s="22"/>
      <c r="E15" s="22"/>
      <c r="F15" s="22"/>
    </row>
    <row r="16" spans="1:6" ht="30">
      <c r="A16" s="22"/>
      <c r="B16" s="77" t="s">
        <v>226</v>
      </c>
      <c r="C16" s="22"/>
      <c r="D16" s="22"/>
      <c r="E16" s="22"/>
      <c r="F16" s="22"/>
    </row>
    <row r="17" spans="1:6" ht="15.75">
      <c r="A17" s="272" t="s">
        <v>143</v>
      </c>
      <c r="B17" s="272"/>
      <c r="C17" s="19"/>
      <c r="D17" s="19"/>
      <c r="E17" s="19"/>
      <c r="F17" s="19"/>
    </row>
    <row r="18" spans="1:6">
      <c r="A18" s="18"/>
      <c r="B18" s="22"/>
      <c r="C18" s="19"/>
      <c r="D18" s="19"/>
      <c r="E18" s="19"/>
      <c r="F18" s="19"/>
    </row>
    <row r="19" spans="1:6" ht="15.75">
      <c r="A19" s="272" t="s">
        <v>171</v>
      </c>
      <c r="B19" s="272"/>
      <c r="C19" s="23"/>
      <c r="D19" s="23"/>
      <c r="E19" s="23"/>
      <c r="F19" s="23"/>
    </row>
    <row r="20" spans="1:6" ht="15.75">
      <c r="A20" s="10"/>
      <c r="B20" s="24"/>
      <c r="C20" s="25"/>
      <c r="D20" s="26"/>
      <c r="E20" s="27"/>
      <c r="F20" s="26"/>
    </row>
    <row r="21" spans="1:6" ht="15.75">
      <c r="A21" s="263"/>
      <c r="B21" s="263"/>
      <c r="C21" s="263"/>
      <c r="D21" s="263"/>
      <c r="E21" s="263"/>
      <c r="F21" s="263"/>
    </row>
    <row r="22" spans="1:6" ht="15.75">
      <c r="A22" s="28"/>
      <c r="B22" s="28"/>
      <c r="C22" s="28"/>
      <c r="D22" s="28"/>
      <c r="E22" s="28"/>
      <c r="F22" s="28"/>
    </row>
    <row r="23" spans="1:6" ht="15.75">
      <c r="A23" s="28"/>
      <c r="B23" s="28"/>
      <c r="C23" s="28"/>
      <c r="D23" s="28"/>
      <c r="E23" s="28"/>
      <c r="F23" s="28"/>
    </row>
    <row r="24" spans="1:6" ht="15.75">
      <c r="A24" s="28"/>
      <c r="B24" s="28"/>
      <c r="C24" s="28"/>
      <c r="D24" s="28"/>
      <c r="E24" s="28"/>
      <c r="F24" s="28"/>
    </row>
    <row r="25" spans="1:6" ht="27.75">
      <c r="A25" s="258" t="s">
        <v>235</v>
      </c>
      <c r="B25" s="258"/>
      <c r="C25" s="258"/>
      <c r="D25" s="258"/>
      <c r="E25" s="258"/>
      <c r="F25" s="258"/>
    </row>
    <row r="26" spans="1:6" ht="15.75">
      <c r="A26" s="28"/>
      <c r="B26" s="28"/>
      <c r="C26" s="28"/>
      <c r="D26" s="28"/>
      <c r="E26" s="28"/>
      <c r="F26" s="28"/>
    </row>
    <row r="27" spans="1:6" ht="15.75">
      <c r="A27" s="28"/>
      <c r="B27" s="28"/>
      <c r="C27" s="28"/>
      <c r="D27" s="28"/>
      <c r="E27" s="28"/>
      <c r="F27" s="28"/>
    </row>
    <row r="28" spans="1:6" ht="15.75">
      <c r="A28" s="10"/>
      <c r="B28" s="24"/>
      <c r="C28" s="25"/>
      <c r="D28" s="26"/>
      <c r="E28" s="27"/>
      <c r="F28" s="26"/>
    </row>
    <row r="29" spans="1:6" ht="15.75">
      <c r="A29" s="10"/>
      <c r="B29" s="24"/>
      <c r="C29" s="25"/>
      <c r="D29" s="26"/>
      <c r="E29" s="27"/>
      <c r="F29" s="26"/>
    </row>
    <row r="30" spans="1:6" ht="15.75">
      <c r="A30" s="10"/>
      <c r="B30" s="24"/>
      <c r="C30" s="25"/>
      <c r="D30" s="26"/>
      <c r="E30" s="27"/>
      <c r="F30" s="26"/>
    </row>
    <row r="31" spans="1:6" ht="15.75">
      <c r="A31" s="29"/>
      <c r="B31" s="29"/>
      <c r="C31" s="30"/>
      <c r="D31" s="30"/>
      <c r="E31" s="30"/>
      <c r="F31" s="30"/>
    </row>
    <row r="32" spans="1:6" ht="15.75">
      <c r="A32" s="260"/>
      <c r="B32" s="260"/>
      <c r="C32" s="23"/>
      <c r="D32" s="23"/>
      <c r="E32" s="23"/>
      <c r="F32" s="23"/>
    </row>
    <row r="33" spans="1:6" ht="15.75">
      <c r="A33" s="260"/>
      <c r="B33" s="260"/>
      <c r="C33" s="23"/>
      <c r="D33" s="23"/>
      <c r="E33" s="23"/>
      <c r="F33" s="23"/>
    </row>
    <row r="34" spans="1:6" ht="15.75">
      <c r="A34" s="29"/>
      <c r="B34" s="31"/>
      <c r="C34" s="23"/>
      <c r="D34" s="23"/>
      <c r="E34" s="23"/>
      <c r="F34" s="23"/>
    </row>
    <row r="35" spans="1:6" ht="15.75">
      <c r="A35" s="29"/>
      <c r="B35" s="31"/>
      <c r="C35" s="23"/>
      <c r="D35" s="23"/>
      <c r="E35" s="23"/>
      <c r="F35" s="23"/>
    </row>
    <row r="36" spans="1:6" ht="15.75">
      <c r="A36" s="29"/>
      <c r="B36" s="31"/>
      <c r="C36" s="23"/>
      <c r="D36" s="23"/>
      <c r="E36" s="23"/>
      <c r="F36" s="23"/>
    </row>
    <row r="37" spans="1:6" ht="15.75">
      <c r="A37" s="29"/>
      <c r="B37" s="31"/>
      <c r="C37" s="23"/>
      <c r="D37" s="23"/>
      <c r="E37" s="23"/>
      <c r="F37" s="23"/>
    </row>
    <row r="38" spans="1:6" ht="15.75">
      <c r="A38" s="29"/>
      <c r="B38" s="31"/>
      <c r="C38" s="23"/>
      <c r="D38" s="23"/>
      <c r="E38" s="23"/>
      <c r="F38" s="23"/>
    </row>
    <row r="39" spans="1:6">
      <c r="A39" s="261" t="s">
        <v>65</v>
      </c>
      <c r="B39" s="261"/>
      <c r="C39" s="19"/>
      <c r="D39" s="259" t="s">
        <v>66</v>
      </c>
      <c r="E39" s="259"/>
      <c r="F39" s="259"/>
    </row>
    <row r="40" spans="1:6">
      <c r="A40" s="261" t="s">
        <v>67</v>
      </c>
      <c r="B40" s="261"/>
      <c r="C40" s="19"/>
      <c r="D40" s="259" t="s">
        <v>67</v>
      </c>
      <c r="E40" s="259"/>
      <c r="F40" s="259"/>
    </row>
    <row r="41" spans="1:6">
      <c r="A41" s="22"/>
      <c r="B41" s="20"/>
      <c r="C41" s="19"/>
      <c r="D41" s="19"/>
      <c r="E41" s="19"/>
      <c r="F41" s="19"/>
    </row>
    <row r="42" spans="1:6" ht="15.75">
      <c r="A42" s="262" t="s">
        <v>216</v>
      </c>
      <c r="B42" s="262"/>
      <c r="C42" s="262"/>
      <c r="D42" s="262"/>
      <c r="E42" s="262"/>
      <c r="F42" s="262"/>
    </row>
    <row r="43" spans="1:6">
      <c r="A43" s="32"/>
      <c r="B43" s="20"/>
      <c r="C43" s="19"/>
      <c r="D43" s="19"/>
      <c r="E43" s="19"/>
      <c r="F43" s="19"/>
    </row>
    <row r="44" spans="1:6">
      <c r="A44" s="32"/>
      <c r="B44" s="20"/>
      <c r="C44" s="19"/>
      <c r="D44" s="19"/>
      <c r="E44" s="19"/>
      <c r="F44" s="19"/>
    </row>
    <row r="45" spans="1:6">
      <c r="A45" s="32"/>
      <c r="B45" s="20"/>
      <c r="C45" s="19"/>
      <c r="D45" s="19"/>
      <c r="E45" s="19"/>
      <c r="F45" s="19"/>
    </row>
    <row r="46" spans="1:6">
      <c r="A46" s="32"/>
      <c r="B46" s="20"/>
      <c r="C46" s="19"/>
      <c r="D46" s="259"/>
      <c r="E46" s="259"/>
      <c r="F46" s="259"/>
    </row>
    <row r="47" spans="1:6" ht="15.75">
      <c r="A47" s="10"/>
      <c r="B47" s="33" t="s">
        <v>68</v>
      </c>
      <c r="C47" s="62"/>
      <c r="D47" s="63"/>
      <c r="E47" s="64"/>
      <c r="F47" s="63"/>
    </row>
    <row r="48" spans="1:6">
      <c r="A48" s="10"/>
      <c r="B48" s="65"/>
      <c r="C48" s="62"/>
      <c r="D48" s="63"/>
      <c r="E48" s="64"/>
      <c r="F48" s="63"/>
    </row>
    <row r="49" spans="1:6">
      <c r="A49" s="10"/>
      <c r="B49" s="66" t="s">
        <v>69</v>
      </c>
      <c r="C49" s="62"/>
      <c r="D49" s="63"/>
      <c r="E49" s="64"/>
      <c r="F49" s="63"/>
    </row>
    <row r="50" spans="1:6">
      <c r="A50" s="10"/>
      <c r="B50" s="65"/>
      <c r="C50" s="62"/>
      <c r="D50" s="63"/>
      <c r="E50" s="64"/>
      <c r="F50" s="63"/>
    </row>
    <row r="51" spans="1:6" ht="16.5">
      <c r="A51" s="10"/>
      <c r="B51" s="39" t="s">
        <v>70</v>
      </c>
      <c r="C51" s="38"/>
      <c r="D51" s="38"/>
      <c r="E51" s="38"/>
      <c r="F51" s="63"/>
    </row>
    <row r="52" spans="1:6" ht="16.5">
      <c r="A52" s="10"/>
      <c r="B52" s="34"/>
      <c r="C52" s="35"/>
      <c r="D52" s="36"/>
      <c r="E52" s="37"/>
      <c r="F52" s="63"/>
    </row>
    <row r="53" spans="1:6" ht="16.5">
      <c r="A53" s="10"/>
      <c r="B53" s="39" t="s">
        <v>71</v>
      </c>
      <c r="C53" s="38"/>
      <c r="D53" s="38"/>
      <c r="E53" s="38"/>
      <c r="F53" s="63"/>
    </row>
    <row r="54" spans="1:6" ht="16.5">
      <c r="A54" s="10"/>
      <c r="B54" s="34"/>
      <c r="C54" s="35"/>
      <c r="D54" s="36"/>
      <c r="E54" s="37"/>
      <c r="F54" s="63"/>
    </row>
    <row r="55" spans="1:6" ht="103.5" customHeight="1">
      <c r="A55" s="11"/>
      <c r="B55" s="255" t="s">
        <v>72</v>
      </c>
      <c r="C55" s="255"/>
      <c r="D55" s="255"/>
      <c r="E55" s="255"/>
      <c r="F55" s="255"/>
    </row>
    <row r="56" spans="1:6" ht="16.5">
      <c r="A56" s="10"/>
      <c r="B56" s="40"/>
      <c r="C56" s="41"/>
      <c r="D56" s="41"/>
      <c r="E56" s="41"/>
      <c r="F56" s="67"/>
    </row>
    <row r="57" spans="1:6" ht="54" customHeight="1">
      <c r="A57" s="10"/>
      <c r="B57" s="255" t="s">
        <v>236</v>
      </c>
      <c r="C57" s="255"/>
      <c r="D57" s="255"/>
      <c r="E57" s="255"/>
      <c r="F57" s="255"/>
    </row>
    <row r="58" spans="1:6" ht="16.5">
      <c r="A58" s="10"/>
      <c r="B58" s="40"/>
      <c r="C58" s="41"/>
      <c r="D58" s="41"/>
      <c r="E58" s="41"/>
      <c r="F58" s="67"/>
    </row>
    <row r="59" spans="1:6" ht="273.75" customHeight="1">
      <c r="A59" s="10"/>
      <c r="B59" s="255" t="s">
        <v>73</v>
      </c>
      <c r="C59" s="255"/>
      <c r="D59" s="255"/>
      <c r="E59" s="255"/>
      <c r="F59" s="255"/>
    </row>
    <row r="60" spans="1:6" ht="41.45" customHeight="1">
      <c r="A60" s="10"/>
      <c r="B60" s="255" t="s">
        <v>74</v>
      </c>
      <c r="C60" s="255"/>
      <c r="D60" s="255"/>
      <c r="E60" s="255"/>
      <c r="F60" s="255"/>
    </row>
    <row r="61" spans="1:6" ht="16.5">
      <c r="A61" s="10"/>
      <c r="B61" s="40"/>
      <c r="C61" s="41"/>
      <c r="D61" s="41"/>
      <c r="E61" s="41"/>
      <c r="F61" s="67"/>
    </row>
    <row r="62" spans="1:6" ht="88.9" customHeight="1">
      <c r="A62" s="10"/>
      <c r="B62" s="255" t="s">
        <v>75</v>
      </c>
      <c r="C62" s="255"/>
      <c r="D62" s="255"/>
      <c r="E62" s="255"/>
      <c r="F62" s="255"/>
    </row>
    <row r="63" spans="1:6" ht="16.5">
      <c r="A63" s="10"/>
      <c r="B63" s="40"/>
      <c r="C63" s="41"/>
      <c r="D63" s="41"/>
      <c r="E63" s="41"/>
      <c r="F63" s="67"/>
    </row>
    <row r="64" spans="1:6" ht="16.5">
      <c r="A64" s="10"/>
      <c r="B64" s="40"/>
      <c r="C64" s="41"/>
      <c r="D64" s="41"/>
      <c r="E64" s="41"/>
      <c r="F64" s="67"/>
    </row>
    <row r="65" spans="1:6" ht="16.5">
      <c r="A65" s="10"/>
      <c r="B65" s="40"/>
      <c r="C65" s="41"/>
      <c r="D65" s="41"/>
      <c r="E65" s="41"/>
      <c r="F65" s="67"/>
    </row>
    <row r="66" spans="1:6" ht="16.5">
      <c r="A66" s="10"/>
      <c r="B66" s="40"/>
      <c r="C66" s="41"/>
      <c r="D66" s="41"/>
      <c r="E66" s="41"/>
      <c r="F66" s="67"/>
    </row>
    <row r="67" spans="1:6" ht="27.6" customHeight="1">
      <c r="A67" s="10"/>
      <c r="B67" s="255" t="s">
        <v>76</v>
      </c>
      <c r="C67" s="255"/>
      <c r="D67" s="255"/>
      <c r="E67" s="255"/>
      <c r="F67" s="255"/>
    </row>
    <row r="68" spans="1:6" ht="16.5">
      <c r="A68" s="10"/>
      <c r="B68" s="40"/>
      <c r="C68" s="41"/>
      <c r="D68" s="41"/>
      <c r="E68" s="41"/>
      <c r="F68" s="67"/>
    </row>
    <row r="69" spans="1:6" ht="45.6" customHeight="1">
      <c r="A69" s="10"/>
      <c r="B69" s="255" t="s">
        <v>77</v>
      </c>
      <c r="C69" s="255"/>
      <c r="D69" s="255"/>
      <c r="E69" s="255"/>
      <c r="F69" s="255"/>
    </row>
    <row r="70" spans="1:6" ht="16.5">
      <c r="A70" s="10"/>
      <c r="B70" s="40"/>
      <c r="C70" s="41"/>
      <c r="D70" s="41"/>
      <c r="E70" s="41"/>
      <c r="F70" s="67"/>
    </row>
    <row r="71" spans="1:6" ht="16.5">
      <c r="A71" s="10"/>
      <c r="B71" s="255" t="s">
        <v>78</v>
      </c>
      <c r="C71" s="255"/>
      <c r="D71" s="255"/>
      <c r="E71" s="255"/>
      <c r="F71" s="67"/>
    </row>
    <row r="72" spans="1:6" ht="16.5">
      <c r="A72" s="10"/>
      <c r="B72" s="40"/>
      <c r="C72" s="41"/>
      <c r="D72" s="41"/>
      <c r="E72" s="41"/>
      <c r="F72" s="67"/>
    </row>
    <row r="73" spans="1:6" ht="45.6" customHeight="1">
      <c r="A73" s="10"/>
      <c r="B73" s="255" t="s">
        <v>79</v>
      </c>
      <c r="C73" s="255"/>
      <c r="D73" s="255"/>
      <c r="E73" s="255"/>
      <c r="F73" s="255"/>
    </row>
    <row r="74" spans="1:6" ht="16.5">
      <c r="A74" s="10"/>
      <c r="B74" s="40"/>
      <c r="C74" s="41"/>
      <c r="D74" s="41"/>
      <c r="E74" s="41"/>
      <c r="F74" s="67"/>
    </row>
    <row r="75" spans="1:6" ht="116.45" customHeight="1">
      <c r="A75" s="10"/>
      <c r="B75" s="255" t="s">
        <v>80</v>
      </c>
      <c r="C75" s="255"/>
      <c r="D75" s="255"/>
      <c r="E75" s="255"/>
      <c r="F75" s="255"/>
    </row>
    <row r="76" spans="1:6" ht="16.5">
      <c r="A76" s="10"/>
      <c r="B76" s="40"/>
      <c r="C76" s="41"/>
      <c r="D76" s="41"/>
      <c r="E76" s="41"/>
      <c r="F76" s="67"/>
    </row>
    <row r="77" spans="1:6" ht="16.5">
      <c r="A77" s="10"/>
      <c r="B77" s="40" t="s">
        <v>81</v>
      </c>
      <c r="C77" s="40"/>
      <c r="D77" s="40"/>
      <c r="E77" s="40"/>
      <c r="F77" s="67"/>
    </row>
    <row r="78" spans="1:6" ht="16.5">
      <c r="A78" s="10"/>
      <c r="B78" s="40"/>
      <c r="C78" s="41"/>
      <c r="D78" s="41"/>
      <c r="E78" s="41"/>
      <c r="F78" s="67"/>
    </row>
    <row r="79" spans="1:6" ht="16.5">
      <c r="A79" s="10"/>
      <c r="B79" s="40" t="s">
        <v>82</v>
      </c>
      <c r="C79" s="40"/>
      <c r="D79" s="40"/>
      <c r="E79" s="40"/>
      <c r="F79" s="67"/>
    </row>
    <row r="80" spans="1:6" ht="75" customHeight="1">
      <c r="A80" s="10"/>
      <c r="B80" s="255" t="s">
        <v>83</v>
      </c>
      <c r="C80" s="255"/>
      <c r="D80" s="255"/>
      <c r="E80" s="255"/>
      <c r="F80" s="255"/>
    </row>
    <row r="81" spans="1:6" ht="16.5">
      <c r="A81" s="10"/>
      <c r="B81" s="40"/>
      <c r="C81" s="41"/>
      <c r="D81" s="41"/>
      <c r="E81" s="41"/>
      <c r="F81" s="67"/>
    </row>
    <row r="82" spans="1:6" ht="16.5">
      <c r="A82" s="10"/>
      <c r="B82" s="40" t="s">
        <v>84</v>
      </c>
      <c r="C82" s="40"/>
      <c r="D82" s="40"/>
      <c r="E82" s="40"/>
      <c r="F82" s="67"/>
    </row>
    <row r="83" spans="1:6" ht="68.45" customHeight="1">
      <c r="A83" s="10"/>
      <c r="B83" s="255" t="s">
        <v>85</v>
      </c>
      <c r="C83" s="255"/>
      <c r="D83" s="255"/>
      <c r="E83" s="255"/>
      <c r="F83" s="255"/>
    </row>
    <row r="84" spans="1:6" ht="16.5">
      <c r="A84" s="10"/>
      <c r="B84" s="40"/>
      <c r="C84" s="41"/>
      <c r="D84" s="41"/>
      <c r="E84" s="41"/>
      <c r="F84" s="67"/>
    </row>
    <row r="85" spans="1:6" ht="16.5">
      <c r="A85" s="10"/>
      <c r="B85" s="40" t="s">
        <v>86</v>
      </c>
      <c r="C85" s="40"/>
      <c r="D85" s="40"/>
      <c r="E85" s="40"/>
      <c r="F85" s="67"/>
    </row>
    <row r="86" spans="1:6" ht="41.45" customHeight="1">
      <c r="A86" s="10"/>
      <c r="B86" s="255" t="s">
        <v>87</v>
      </c>
      <c r="C86" s="255"/>
      <c r="D86" s="255"/>
      <c r="E86" s="255"/>
      <c r="F86" s="255"/>
    </row>
    <row r="87" spans="1:6" ht="16.5">
      <c r="A87" s="10"/>
      <c r="B87" s="40"/>
      <c r="C87" s="41"/>
      <c r="D87" s="41"/>
      <c r="E87" s="41"/>
      <c r="F87" s="67"/>
    </row>
    <row r="88" spans="1:6" ht="16.5">
      <c r="A88" s="10"/>
      <c r="B88" s="40" t="s">
        <v>88</v>
      </c>
      <c r="C88" s="40"/>
      <c r="D88" s="40"/>
      <c r="E88" s="40"/>
      <c r="F88" s="67"/>
    </row>
    <row r="89" spans="1:6" ht="69.599999999999994" customHeight="1">
      <c r="A89" s="10"/>
      <c r="B89" s="255" t="s">
        <v>89</v>
      </c>
      <c r="C89" s="255"/>
      <c r="D89" s="255"/>
      <c r="E89" s="255"/>
      <c r="F89" s="255"/>
    </row>
    <row r="90" spans="1:6" ht="16.5">
      <c r="A90" s="10"/>
      <c r="B90" s="40"/>
      <c r="C90" s="41"/>
      <c r="D90" s="41"/>
      <c r="E90" s="41"/>
      <c r="F90" s="67"/>
    </row>
    <row r="91" spans="1:6" ht="16.5">
      <c r="A91" s="10"/>
      <c r="B91" s="40"/>
      <c r="C91" s="41"/>
      <c r="D91" s="41"/>
      <c r="E91" s="41"/>
      <c r="F91" s="67"/>
    </row>
    <row r="92" spans="1:6" ht="16.5">
      <c r="A92" s="10"/>
      <c r="B92" s="40"/>
      <c r="C92" s="41"/>
      <c r="D92" s="41"/>
      <c r="E92" s="41"/>
      <c r="F92" s="67"/>
    </row>
    <row r="93" spans="1:6" ht="16.5">
      <c r="A93" s="10"/>
      <c r="B93" s="40"/>
      <c r="C93" s="41"/>
      <c r="D93" s="41"/>
      <c r="E93" s="41"/>
      <c r="F93" s="67"/>
    </row>
    <row r="94" spans="1:6" ht="16.5">
      <c r="A94" s="10"/>
      <c r="B94" s="40" t="s">
        <v>90</v>
      </c>
      <c r="C94" s="40"/>
      <c r="D94" s="40"/>
      <c r="E94" s="40"/>
      <c r="F94" s="67"/>
    </row>
    <row r="95" spans="1:6" ht="144" customHeight="1">
      <c r="A95" s="10"/>
      <c r="B95" s="255" t="s">
        <v>91</v>
      </c>
      <c r="C95" s="255"/>
      <c r="D95" s="255"/>
      <c r="E95" s="255"/>
      <c r="F95" s="255"/>
    </row>
    <row r="96" spans="1:6" ht="16.5">
      <c r="A96" s="10"/>
      <c r="B96" s="40"/>
      <c r="C96" s="41"/>
      <c r="D96" s="41"/>
      <c r="E96" s="41"/>
      <c r="F96" s="67"/>
    </row>
    <row r="97" spans="1:6" ht="41.45" customHeight="1">
      <c r="A97" s="10"/>
      <c r="B97" s="255" t="s">
        <v>92</v>
      </c>
      <c r="C97" s="255"/>
      <c r="D97" s="255"/>
      <c r="E97" s="255"/>
      <c r="F97" s="255"/>
    </row>
    <row r="98" spans="1:6" ht="16.5">
      <c r="A98" s="10"/>
      <c r="B98" s="40"/>
      <c r="C98" s="41"/>
      <c r="D98" s="41"/>
      <c r="E98" s="41"/>
      <c r="F98" s="67"/>
    </row>
    <row r="99" spans="1:6" ht="16.5">
      <c r="A99" s="10"/>
      <c r="B99" s="40" t="s">
        <v>93</v>
      </c>
      <c r="C99" s="40"/>
      <c r="D99" s="40"/>
      <c r="E99" s="40"/>
      <c r="F99" s="67"/>
    </row>
    <row r="100" spans="1:6" ht="73.900000000000006" customHeight="1">
      <c r="A100" s="10"/>
      <c r="B100" s="255" t="s">
        <v>94</v>
      </c>
      <c r="C100" s="255"/>
      <c r="D100" s="255"/>
      <c r="E100" s="255"/>
      <c r="F100" s="255"/>
    </row>
    <row r="101" spans="1:6" ht="16.5">
      <c r="A101" s="10"/>
      <c r="B101" s="40"/>
      <c r="C101" s="40"/>
      <c r="D101" s="40"/>
      <c r="E101" s="40"/>
      <c r="F101" s="67"/>
    </row>
    <row r="102" spans="1:6" ht="16.5">
      <c r="A102" s="10"/>
      <c r="B102" s="40" t="s">
        <v>95</v>
      </c>
      <c r="C102" s="40"/>
      <c r="D102" s="40"/>
      <c r="E102" s="40"/>
      <c r="F102" s="67"/>
    </row>
    <row r="103" spans="1:6" ht="43.15" customHeight="1">
      <c r="A103" s="10"/>
      <c r="B103" s="255" t="s">
        <v>96</v>
      </c>
      <c r="C103" s="255"/>
      <c r="D103" s="255"/>
      <c r="E103" s="255"/>
      <c r="F103" s="255"/>
    </row>
    <row r="104" spans="1:6" ht="16.5">
      <c r="A104" s="10"/>
      <c r="B104" s="40"/>
      <c r="C104" s="41"/>
      <c r="D104" s="41"/>
      <c r="E104" s="41"/>
      <c r="F104" s="67"/>
    </row>
    <row r="105" spans="1:6" ht="85.9" customHeight="1">
      <c r="A105" s="10"/>
      <c r="B105" s="255" t="s">
        <v>97</v>
      </c>
      <c r="C105" s="255"/>
      <c r="D105" s="255"/>
      <c r="E105" s="255"/>
      <c r="F105" s="255"/>
    </row>
    <row r="106" spans="1:6" ht="16.5">
      <c r="A106" s="10"/>
      <c r="B106" s="40"/>
      <c r="C106" s="41"/>
      <c r="D106" s="41"/>
      <c r="E106" s="41"/>
      <c r="F106" s="67"/>
    </row>
    <row r="107" spans="1:6" ht="70.900000000000006" customHeight="1">
      <c r="A107" s="10"/>
      <c r="B107" s="255" t="s">
        <v>98</v>
      </c>
      <c r="C107" s="255"/>
      <c r="D107" s="255"/>
      <c r="E107" s="255"/>
      <c r="F107" s="255"/>
    </row>
    <row r="108" spans="1:6" ht="16.5">
      <c r="A108" s="10"/>
      <c r="B108" s="40"/>
      <c r="C108" s="41"/>
      <c r="D108" s="41"/>
      <c r="E108" s="41"/>
      <c r="F108" s="67"/>
    </row>
    <row r="109" spans="1:6" ht="100.15" customHeight="1">
      <c r="A109" s="10"/>
      <c r="B109" s="255" t="s">
        <v>99</v>
      </c>
      <c r="C109" s="255"/>
      <c r="D109" s="255"/>
      <c r="E109" s="255"/>
      <c r="F109" s="255"/>
    </row>
    <row r="110" spans="1:6">
      <c r="B110" s="68"/>
      <c r="C110" s="68"/>
      <c r="D110" s="68"/>
      <c r="E110" s="68"/>
      <c r="F110" s="68"/>
    </row>
    <row r="111" spans="1:6">
      <c r="B111" s="68"/>
      <c r="C111" s="68"/>
      <c r="D111" s="68"/>
      <c r="E111" s="68"/>
      <c r="F111" s="68"/>
    </row>
    <row r="112" spans="1:6">
      <c r="B112" s="68"/>
      <c r="C112" s="68"/>
      <c r="D112" s="68"/>
      <c r="E112" s="68"/>
      <c r="F112" s="68"/>
    </row>
    <row r="113" spans="1:6">
      <c r="B113" s="68"/>
      <c r="C113" s="68"/>
      <c r="D113" s="68"/>
      <c r="E113" s="68"/>
      <c r="F113" s="68"/>
    </row>
    <row r="114" spans="1:6">
      <c r="A114" s="42"/>
      <c r="B114" s="69" t="s">
        <v>100</v>
      </c>
      <c r="C114" s="70"/>
      <c r="D114" s="70"/>
      <c r="E114" s="70"/>
      <c r="F114" s="70"/>
    </row>
    <row r="115" spans="1:6">
      <c r="A115" s="42"/>
      <c r="B115" s="69"/>
      <c r="C115" s="70"/>
      <c r="D115" s="70"/>
      <c r="E115" s="70"/>
      <c r="F115" s="70"/>
    </row>
    <row r="116" spans="1:6" ht="51.75" customHeight="1">
      <c r="A116"/>
      <c r="B116" s="256" t="s">
        <v>101</v>
      </c>
      <c r="C116" s="256"/>
      <c r="D116" s="256"/>
      <c r="E116" s="256"/>
      <c r="F116" s="256"/>
    </row>
    <row r="117" spans="1:6" ht="83.25" customHeight="1">
      <c r="A117"/>
      <c r="B117" s="257" t="s">
        <v>102</v>
      </c>
      <c r="C117" s="257"/>
      <c r="D117" s="257"/>
      <c r="E117" s="257"/>
      <c r="F117" s="257"/>
    </row>
    <row r="118" spans="1:6" ht="81.75" customHeight="1">
      <c r="A118"/>
      <c r="B118" s="257" t="s">
        <v>103</v>
      </c>
      <c r="C118" s="257"/>
      <c r="D118" s="257"/>
      <c r="E118" s="257"/>
      <c r="F118" s="257"/>
    </row>
    <row r="119" spans="1:6" ht="88.9" customHeight="1">
      <c r="A119"/>
      <c r="B119" s="257" t="s">
        <v>104</v>
      </c>
      <c r="C119" s="257"/>
      <c r="D119" s="257"/>
      <c r="E119" s="257"/>
      <c r="F119" s="257"/>
    </row>
    <row r="120" spans="1:6" ht="16.5">
      <c r="A120"/>
      <c r="B120" s="45" t="s">
        <v>105</v>
      </c>
      <c r="C120" s="70"/>
      <c r="D120" s="70"/>
      <c r="E120" s="70"/>
      <c r="F120" s="70"/>
    </row>
    <row r="121" spans="1:6" ht="16.5">
      <c r="A121"/>
      <c r="B121" s="43" t="s">
        <v>106</v>
      </c>
      <c r="C121" s="70"/>
      <c r="D121" s="70"/>
      <c r="E121" s="70"/>
      <c r="F121" s="70"/>
    </row>
    <row r="122" spans="1:6" ht="16.5">
      <c r="A122"/>
      <c r="B122" s="43"/>
      <c r="C122" s="70"/>
      <c r="D122" s="70"/>
      <c r="E122" s="70"/>
      <c r="F122" s="70"/>
    </row>
    <row r="123" spans="1:6" ht="16.5">
      <c r="A123"/>
      <c r="B123" s="44" t="s">
        <v>107</v>
      </c>
      <c r="C123" s="70"/>
      <c r="D123" s="70"/>
      <c r="E123" s="70"/>
      <c r="F123" s="70"/>
    </row>
    <row r="124" spans="1:6" ht="16.5">
      <c r="A124"/>
      <c r="B124" s="254" t="s">
        <v>117</v>
      </c>
      <c r="C124" s="254"/>
      <c r="D124" s="254"/>
      <c r="E124" s="254"/>
      <c r="F124" s="254"/>
    </row>
    <row r="125" spans="1:6" ht="16.5">
      <c r="A125"/>
      <c r="B125" s="254" t="s">
        <v>118</v>
      </c>
      <c r="C125" s="254"/>
      <c r="D125" s="254"/>
      <c r="E125" s="254"/>
      <c r="F125" s="254"/>
    </row>
    <row r="126" spans="1:6" ht="16.5">
      <c r="A126"/>
      <c r="B126" s="8" t="s">
        <v>108</v>
      </c>
      <c r="C126" s="70"/>
      <c r="D126" s="70"/>
      <c r="E126" s="70"/>
      <c r="F126" s="70"/>
    </row>
    <row r="127" spans="1:6" ht="16.5">
      <c r="A127"/>
      <c r="B127" s="8"/>
      <c r="C127" s="70"/>
      <c r="D127" s="70"/>
      <c r="E127" s="70"/>
      <c r="F127" s="70"/>
    </row>
    <row r="128" spans="1:6" ht="16.5">
      <c r="A128"/>
      <c r="B128" s="44" t="s">
        <v>109</v>
      </c>
      <c r="C128" s="70"/>
      <c r="D128" s="70"/>
      <c r="E128" s="70"/>
      <c r="F128" s="70"/>
    </row>
    <row r="129" spans="1:6" ht="16.5">
      <c r="A129"/>
      <c r="B129" s="8" t="s">
        <v>119</v>
      </c>
      <c r="C129" s="70"/>
      <c r="D129" s="70"/>
      <c r="E129" s="70"/>
      <c r="F129" s="70"/>
    </row>
    <row r="130" spans="1:6" ht="16.5">
      <c r="A130"/>
      <c r="B130" s="43" t="s">
        <v>120</v>
      </c>
      <c r="C130" s="70"/>
      <c r="D130" s="70"/>
      <c r="E130" s="70"/>
      <c r="F130" s="70"/>
    </row>
    <row r="131" spans="1:6" ht="16.5">
      <c r="A131"/>
      <c r="B131" s="8" t="s">
        <v>110</v>
      </c>
      <c r="C131" s="70"/>
      <c r="D131" s="70"/>
      <c r="E131" s="70"/>
      <c r="F131" s="70"/>
    </row>
    <row r="132" spans="1:6" ht="16.5">
      <c r="A132"/>
      <c r="B132" s="8"/>
      <c r="C132" s="70"/>
      <c r="D132" s="70"/>
      <c r="E132" s="70"/>
      <c r="F132" s="70"/>
    </row>
    <row r="133" spans="1:6" ht="16.5">
      <c r="A133"/>
      <c r="B133" s="44" t="s">
        <v>111</v>
      </c>
      <c r="C133" s="70"/>
      <c r="D133" s="70"/>
      <c r="E133" s="70"/>
      <c r="F133" s="70"/>
    </row>
    <row r="134" spans="1:6" ht="16.5">
      <c r="A134"/>
      <c r="B134" s="254" t="s">
        <v>121</v>
      </c>
      <c r="C134" s="254"/>
      <c r="D134" s="254"/>
      <c r="E134" s="254"/>
      <c r="F134" s="254"/>
    </row>
    <row r="135" spans="1:6" ht="16.5">
      <c r="A135"/>
      <c r="B135" s="8" t="s">
        <v>122</v>
      </c>
      <c r="C135" s="70"/>
      <c r="D135" s="70"/>
      <c r="E135" s="70"/>
      <c r="F135" s="70"/>
    </row>
    <row r="136" spans="1:6" ht="16.5">
      <c r="A136"/>
      <c r="B136" s="8" t="s">
        <v>112</v>
      </c>
      <c r="C136" s="70"/>
      <c r="D136" s="70"/>
      <c r="E136" s="70"/>
      <c r="F136" s="70"/>
    </row>
    <row r="137" spans="1:6" ht="16.5">
      <c r="A137"/>
      <c r="B137" s="8"/>
      <c r="C137" s="70"/>
      <c r="D137" s="70"/>
      <c r="E137" s="70"/>
      <c r="F137" s="70"/>
    </row>
    <row r="138" spans="1:6" ht="16.5">
      <c r="A138"/>
      <c r="B138" s="44" t="s">
        <v>113</v>
      </c>
      <c r="C138" s="70"/>
      <c r="D138" s="70"/>
      <c r="E138" s="70"/>
      <c r="F138" s="70"/>
    </row>
    <row r="139" spans="1:6" ht="16.5">
      <c r="A139"/>
      <c r="B139" s="254" t="s">
        <v>123</v>
      </c>
      <c r="C139" s="254"/>
      <c r="D139" s="254"/>
      <c r="E139" s="254"/>
      <c r="F139" s="254"/>
    </row>
    <row r="140" spans="1:6" ht="16.5">
      <c r="A140"/>
      <c r="B140" s="254" t="s">
        <v>114</v>
      </c>
      <c r="C140" s="254"/>
      <c r="D140" s="254"/>
      <c r="E140" s="254"/>
      <c r="F140" s="254"/>
    </row>
    <row r="141" spans="1:6" ht="16.5">
      <c r="A141"/>
      <c r="B141" s="8"/>
      <c r="C141" s="8"/>
      <c r="D141" s="8"/>
      <c r="E141" s="8"/>
      <c r="F141" s="8"/>
    </row>
    <row r="142" spans="1:6" ht="16.5">
      <c r="A142"/>
      <c r="B142" s="44" t="s">
        <v>115</v>
      </c>
      <c r="C142" s="70"/>
      <c r="D142" s="70"/>
      <c r="E142" s="70"/>
      <c r="F142" s="70"/>
    </row>
    <row r="143" spans="1:6" ht="60.6" customHeight="1">
      <c r="A143"/>
      <c r="B143" s="254" t="s">
        <v>116</v>
      </c>
      <c r="C143" s="254"/>
      <c r="D143" s="254"/>
      <c r="E143" s="254"/>
      <c r="F143" s="254"/>
    </row>
  </sheetData>
  <mergeCells count="52">
    <mergeCell ref="A21:F21"/>
    <mergeCell ref="A1:B3"/>
    <mergeCell ref="C1:D3"/>
    <mergeCell ref="E1:F2"/>
    <mergeCell ref="E3:F3"/>
    <mergeCell ref="A7:F7"/>
    <mergeCell ref="A19:B19"/>
    <mergeCell ref="B8:D8"/>
    <mergeCell ref="A11:B11"/>
    <mergeCell ref="B12:F12"/>
    <mergeCell ref="A14:B14"/>
    <mergeCell ref="A17:B17"/>
    <mergeCell ref="B89:F89"/>
    <mergeCell ref="B97:F97"/>
    <mergeCell ref="B100:F100"/>
    <mergeCell ref="B86:F86"/>
    <mergeCell ref="A40:B40"/>
    <mergeCell ref="D40:F40"/>
    <mergeCell ref="A42:F42"/>
    <mergeCell ref="D46:F46"/>
    <mergeCell ref="A25:F25"/>
    <mergeCell ref="B73:F73"/>
    <mergeCell ref="B71:E71"/>
    <mergeCell ref="B69:F69"/>
    <mergeCell ref="B67:F67"/>
    <mergeCell ref="B62:F62"/>
    <mergeCell ref="B60:F60"/>
    <mergeCell ref="D39:F39"/>
    <mergeCell ref="A32:B32"/>
    <mergeCell ref="A33:B33"/>
    <mergeCell ref="A39:B39"/>
    <mergeCell ref="B143:F143"/>
    <mergeCell ref="B140:F140"/>
    <mergeCell ref="B139:F139"/>
    <mergeCell ref="B134:F134"/>
    <mergeCell ref="B125:F125"/>
    <mergeCell ref="B124:F124"/>
    <mergeCell ref="B55:F55"/>
    <mergeCell ref="B116:F116"/>
    <mergeCell ref="B117:F117"/>
    <mergeCell ref="B118:F118"/>
    <mergeCell ref="B119:F119"/>
    <mergeCell ref="B103:F103"/>
    <mergeCell ref="B105:F105"/>
    <mergeCell ref="B107:F107"/>
    <mergeCell ref="B109:F109"/>
    <mergeCell ref="B59:F59"/>
    <mergeCell ref="B57:F57"/>
    <mergeCell ref="B83:F83"/>
    <mergeCell ref="B80:F80"/>
    <mergeCell ref="B75:F75"/>
    <mergeCell ref="B95:F95"/>
  </mergeCells>
  <pageMargins left="0.98425196850393704" right="0.31496062992125984" top="0.31496062992125984" bottom="0.39370078740157483" header="0.31496062992125984" footer="0.31496062992125984"/>
  <pageSetup paperSize="9" scale="73" orientation="portrait" r:id="rId1"/>
  <headerFooter>
    <oddFooter>&amp;C&amp;P/&amp;N
-&amp;A-</oddFooter>
  </headerFooter>
  <rowBreaks count="4" manualBreakCount="4">
    <brk id="43" max="16383" man="1"/>
    <brk id="63" max="16383" man="1"/>
    <brk id="90" max="16383" man="1"/>
    <brk id="11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63360-DD20-44F2-8F48-9CCF484E58D6}">
  <dimension ref="A1:I207"/>
  <sheetViews>
    <sheetView view="pageLayout" topLeftCell="A72" zoomScaleNormal="75" zoomScaleSheetLayoutView="75" workbookViewId="0">
      <selection activeCell="E72" sqref="E72"/>
    </sheetView>
  </sheetViews>
  <sheetFormatPr defaultRowHeight="15"/>
  <cols>
    <col min="1" max="1" width="6.7109375" style="91" customWidth="1"/>
    <col min="2" max="2" width="65.5703125" customWidth="1"/>
    <col min="3" max="3" width="10.42578125" customWidth="1"/>
    <col min="4" max="4" width="15.28515625" customWidth="1"/>
    <col min="5" max="5" width="11.42578125" customWidth="1"/>
    <col min="6" max="6" width="18.28515625" customWidth="1"/>
  </cols>
  <sheetData>
    <row r="1" spans="1:6" ht="18" customHeight="1">
      <c r="A1" s="240"/>
      <c r="B1" s="241"/>
      <c r="C1" s="246" t="s">
        <v>224</v>
      </c>
      <c r="D1" s="247"/>
      <c r="E1" s="252" t="s">
        <v>215</v>
      </c>
      <c r="F1" s="252"/>
    </row>
    <row r="2" spans="1:6" ht="18" customHeight="1">
      <c r="A2" s="242"/>
      <c r="B2" s="243"/>
      <c r="C2" s="248"/>
      <c r="D2" s="249"/>
      <c r="E2" s="252"/>
      <c r="F2" s="252"/>
    </row>
    <row r="3" spans="1:6" ht="18" customHeight="1">
      <c r="A3" s="244"/>
      <c r="B3" s="245"/>
      <c r="C3" s="250"/>
      <c r="D3" s="251"/>
      <c r="E3" s="253" t="s">
        <v>214</v>
      </c>
      <c r="F3" s="253"/>
    </row>
    <row r="4" spans="1:6" ht="16.5">
      <c r="A4" s="205"/>
      <c r="B4" s="1"/>
      <c r="C4" s="2"/>
      <c r="D4" s="3"/>
      <c r="E4" s="3"/>
      <c r="F4" s="3"/>
    </row>
    <row r="5" spans="1:6" ht="24">
      <c r="A5" s="206" t="s">
        <v>0</v>
      </c>
      <c r="B5" s="5" t="s">
        <v>1</v>
      </c>
      <c r="C5" s="4" t="s">
        <v>2</v>
      </c>
      <c r="D5" s="6" t="s">
        <v>3</v>
      </c>
      <c r="E5" s="7" t="s">
        <v>4</v>
      </c>
      <c r="F5" s="6" t="s">
        <v>5</v>
      </c>
    </row>
    <row r="8" spans="1:6" ht="15.75">
      <c r="A8" s="239" t="s">
        <v>225</v>
      </c>
      <c r="B8" s="239"/>
      <c r="C8" s="239"/>
      <c r="D8" s="239"/>
      <c r="E8" s="239"/>
      <c r="F8" s="239"/>
    </row>
    <row r="10" spans="1:6">
      <c r="A10" s="207" t="s">
        <v>6</v>
      </c>
      <c r="B10" s="228" t="s">
        <v>37</v>
      </c>
      <c r="C10" s="228"/>
      <c r="D10" s="228"/>
      <c r="E10" s="228"/>
      <c r="F10" s="228"/>
    </row>
    <row r="11" spans="1:6">
      <c r="A11" s="208"/>
      <c r="B11" s="189"/>
      <c r="C11" s="189"/>
      <c r="D11" s="189"/>
      <c r="E11" s="189"/>
      <c r="F11" s="189"/>
    </row>
    <row r="12" spans="1:6">
      <c r="A12" s="208"/>
      <c r="B12" s="148"/>
      <c r="C12" s="147"/>
      <c r="D12" s="107"/>
      <c r="E12" s="107"/>
      <c r="F12" s="107"/>
    </row>
    <row r="13" spans="1:6">
      <c r="A13" s="208"/>
      <c r="B13" s="149"/>
      <c r="C13" s="147"/>
      <c r="D13" s="107"/>
      <c r="E13" s="107"/>
      <c r="F13" s="107"/>
    </row>
    <row r="14" spans="1:6" hidden="1">
      <c r="A14" s="85"/>
      <c r="B14" s="150"/>
      <c r="C14" s="108"/>
      <c r="D14" s="109"/>
      <c r="E14" s="106"/>
      <c r="F14" s="106"/>
    </row>
    <row r="15" spans="1:6">
      <c r="A15" s="85"/>
      <c r="B15" s="150"/>
      <c r="C15" s="108"/>
      <c r="D15" s="109"/>
      <c r="E15" s="106"/>
      <c r="F15" s="106"/>
    </row>
    <row r="16" spans="1:6" ht="171">
      <c r="A16" s="85" t="s">
        <v>7</v>
      </c>
      <c r="B16" s="150" t="s">
        <v>144</v>
      </c>
      <c r="C16" s="108"/>
      <c r="D16" s="109"/>
      <c r="E16" s="106"/>
      <c r="F16" s="106"/>
    </row>
    <row r="17" spans="1:6" ht="199.5">
      <c r="A17" s="209"/>
      <c r="B17" s="150" t="s">
        <v>14</v>
      </c>
      <c r="C17" s="108"/>
      <c r="D17" s="109"/>
      <c r="E17" s="106"/>
      <c r="F17" s="106"/>
    </row>
    <row r="18" spans="1:6">
      <c r="A18" s="209"/>
      <c r="B18" s="150" t="s">
        <v>136</v>
      </c>
      <c r="C18" s="110" t="s">
        <v>15</v>
      </c>
      <c r="D18" s="109">
        <v>308</v>
      </c>
      <c r="E18" s="106"/>
      <c r="F18" s="106">
        <f t="shared" ref="F18:F19" si="0">D18*E18</f>
        <v>0</v>
      </c>
    </row>
    <row r="19" spans="1:6">
      <c r="A19" s="209"/>
      <c r="B19" s="150" t="s">
        <v>16</v>
      </c>
      <c r="C19" s="110" t="s">
        <v>15</v>
      </c>
      <c r="D19" s="109">
        <v>555</v>
      </c>
      <c r="E19" s="106"/>
      <c r="F19" s="106">
        <f t="shared" si="0"/>
        <v>0</v>
      </c>
    </row>
    <row r="20" spans="1:6">
      <c r="A20" s="85"/>
      <c r="B20" s="150"/>
      <c r="C20" s="108"/>
      <c r="D20" s="109"/>
      <c r="E20" s="106"/>
      <c r="F20" s="106"/>
    </row>
    <row r="21" spans="1:6" ht="85.5">
      <c r="A21" s="174" t="s">
        <v>9</v>
      </c>
      <c r="B21" s="111" t="s">
        <v>18</v>
      </c>
      <c r="C21" s="108" t="s">
        <v>8</v>
      </c>
      <c r="D21" s="109">
        <v>1</v>
      </c>
      <c r="E21" s="106"/>
      <c r="F21" s="106">
        <f>D21*E21</f>
        <v>0</v>
      </c>
    </row>
    <row r="22" spans="1:6">
      <c r="A22" s="175"/>
      <c r="B22" s="151"/>
      <c r="C22" s="147"/>
      <c r="D22" s="152"/>
      <c r="E22" s="152"/>
      <c r="F22" s="106"/>
    </row>
    <row r="23" spans="1:6" ht="171">
      <c r="A23" s="174" t="s">
        <v>10</v>
      </c>
      <c r="B23" s="111" t="s">
        <v>133</v>
      </c>
      <c r="C23" s="108" t="s">
        <v>8</v>
      </c>
      <c r="D23" s="109">
        <v>1</v>
      </c>
      <c r="E23" s="106"/>
      <c r="F23" s="106">
        <f>D23*E23</f>
        <v>0</v>
      </c>
    </row>
    <row r="24" spans="1:6">
      <c r="A24" s="175"/>
      <c r="B24" s="151"/>
      <c r="C24" s="147"/>
      <c r="D24" s="152"/>
      <c r="E24" s="152"/>
      <c r="F24" s="106"/>
    </row>
    <row r="25" spans="1:6" ht="85.5">
      <c r="A25" s="182" t="s">
        <v>11</v>
      </c>
      <c r="B25" s="47" t="s">
        <v>130</v>
      </c>
      <c r="C25" s="143"/>
      <c r="D25" s="112"/>
      <c r="E25" s="112"/>
      <c r="F25" s="153"/>
    </row>
    <row r="26" spans="1:6" ht="17.25">
      <c r="A26" s="210"/>
      <c r="B26" s="154" t="s">
        <v>20</v>
      </c>
      <c r="C26" s="108" t="s">
        <v>145</v>
      </c>
      <c r="D26" s="106">
        <v>5</v>
      </c>
      <c r="E26" s="106"/>
      <c r="F26" s="106">
        <f>D26*E26</f>
        <v>0</v>
      </c>
    </row>
    <row r="27" spans="1:6" ht="17.25">
      <c r="A27" s="210"/>
      <c r="B27" s="154" t="s">
        <v>21</v>
      </c>
      <c r="C27" s="108" t="s">
        <v>145</v>
      </c>
      <c r="D27" s="106">
        <v>5</v>
      </c>
      <c r="E27" s="106"/>
      <c r="F27" s="106">
        <f>D27*E27</f>
        <v>0</v>
      </c>
    </row>
    <row r="28" spans="1:6">
      <c r="A28" s="208"/>
      <c r="B28" s="73"/>
      <c r="C28" s="71"/>
      <c r="D28" s="72"/>
      <c r="E28" s="72"/>
      <c r="F28" s="72"/>
    </row>
    <row r="29" spans="1:6" ht="115.5" customHeight="1">
      <c r="A29" s="85" t="s">
        <v>13</v>
      </c>
      <c r="B29" s="164" t="s">
        <v>38</v>
      </c>
      <c r="C29" s="110"/>
      <c r="D29" s="110"/>
      <c r="E29" s="110"/>
      <c r="F29" s="110"/>
    </row>
    <row r="30" spans="1:6">
      <c r="A30" s="85"/>
      <c r="B30" s="164" t="s">
        <v>39</v>
      </c>
      <c r="C30" s="110" t="s">
        <v>40</v>
      </c>
      <c r="D30" s="106">
        <v>10</v>
      </c>
      <c r="E30" s="106"/>
      <c r="F30" s="106">
        <f>D30*E30</f>
        <v>0</v>
      </c>
    </row>
    <row r="31" spans="1:6">
      <c r="A31" s="85"/>
      <c r="B31" s="164" t="s">
        <v>41</v>
      </c>
      <c r="C31" s="110" t="s">
        <v>12</v>
      </c>
      <c r="D31" s="106">
        <v>2</v>
      </c>
      <c r="E31" s="106"/>
      <c r="F31" s="106">
        <f>D31*E31</f>
        <v>0</v>
      </c>
    </row>
    <row r="32" spans="1:6">
      <c r="A32" s="85"/>
      <c r="B32" s="138"/>
      <c r="C32" s="130"/>
      <c r="D32" s="116"/>
      <c r="E32" s="116"/>
      <c r="F32" s="116"/>
    </row>
    <row r="33" spans="1:6" ht="71.25">
      <c r="A33" s="85" t="s">
        <v>17</v>
      </c>
      <c r="B33" s="167" t="s">
        <v>160</v>
      </c>
      <c r="C33" s="130" t="s">
        <v>12</v>
      </c>
      <c r="D33" s="116">
        <v>1</v>
      </c>
      <c r="E33" s="116"/>
      <c r="F33" s="116">
        <f>D33*E33</f>
        <v>0</v>
      </c>
    </row>
    <row r="34" spans="1:6">
      <c r="A34" s="85"/>
      <c r="B34" s="167"/>
      <c r="C34" s="130"/>
      <c r="D34" s="116"/>
      <c r="E34" s="116"/>
      <c r="F34" s="116"/>
    </row>
    <row r="35" spans="1:6" ht="114">
      <c r="A35" s="85" t="s">
        <v>19</v>
      </c>
      <c r="B35" s="167" t="s">
        <v>172</v>
      </c>
      <c r="C35" s="130"/>
      <c r="D35" s="116"/>
      <c r="E35" s="116"/>
      <c r="F35" s="116"/>
    </row>
    <row r="36" spans="1:6">
      <c r="A36" s="85"/>
      <c r="B36" s="190" t="s">
        <v>173</v>
      </c>
      <c r="C36" s="110"/>
      <c r="D36" s="106"/>
      <c r="E36" s="106"/>
      <c r="F36" s="106"/>
    </row>
    <row r="37" spans="1:6">
      <c r="A37" s="85"/>
      <c r="B37" s="145" t="s">
        <v>174</v>
      </c>
      <c r="C37" s="146" t="s">
        <v>175</v>
      </c>
      <c r="D37" s="155">
        <v>1</v>
      </c>
      <c r="E37" s="155"/>
      <c r="F37" s="155">
        <f t="shared" ref="F37:F41" si="1">D37*E37</f>
        <v>0</v>
      </c>
    </row>
    <row r="38" spans="1:6">
      <c r="A38" s="85"/>
      <c r="B38" s="145" t="s">
        <v>176</v>
      </c>
      <c r="C38" s="146" t="s">
        <v>175</v>
      </c>
      <c r="D38" s="155">
        <v>1</v>
      </c>
      <c r="E38" s="155"/>
      <c r="F38" s="155">
        <f t="shared" si="1"/>
        <v>0</v>
      </c>
    </row>
    <row r="39" spans="1:6">
      <c r="A39" s="85"/>
      <c r="B39" s="145" t="s">
        <v>177</v>
      </c>
      <c r="C39" s="146" t="s">
        <v>175</v>
      </c>
      <c r="D39" s="155">
        <v>1</v>
      </c>
      <c r="E39" s="155"/>
      <c r="F39" s="155">
        <f t="shared" si="1"/>
        <v>0</v>
      </c>
    </row>
    <row r="40" spans="1:6">
      <c r="A40" s="85"/>
      <c r="B40" s="191" t="s">
        <v>184</v>
      </c>
      <c r="C40" s="146" t="s">
        <v>175</v>
      </c>
      <c r="D40" s="155">
        <v>1</v>
      </c>
      <c r="E40" s="155"/>
      <c r="F40" s="155">
        <f t="shared" si="1"/>
        <v>0</v>
      </c>
    </row>
    <row r="41" spans="1:6">
      <c r="A41" s="85"/>
      <c r="B41" s="145" t="s">
        <v>185</v>
      </c>
      <c r="C41" s="146" t="s">
        <v>175</v>
      </c>
      <c r="D41" s="155">
        <v>1</v>
      </c>
      <c r="E41" s="155"/>
      <c r="F41" s="155">
        <f t="shared" si="1"/>
        <v>0</v>
      </c>
    </row>
    <row r="42" spans="1:6">
      <c r="A42" s="85"/>
      <c r="B42" s="167"/>
      <c r="C42" s="130"/>
      <c r="D42" s="116"/>
      <c r="E42" s="116"/>
      <c r="F42" s="116"/>
    </row>
    <row r="43" spans="1:6" ht="144.6" customHeight="1">
      <c r="A43" s="85" t="s">
        <v>132</v>
      </c>
      <c r="B43" s="138" t="s">
        <v>128</v>
      </c>
      <c r="C43" s="130" t="s">
        <v>12</v>
      </c>
      <c r="D43" s="116">
        <v>7</v>
      </c>
      <c r="E43" s="116"/>
      <c r="F43" s="116">
        <f>D43*E43</f>
        <v>0</v>
      </c>
    </row>
    <row r="44" spans="1:6">
      <c r="B44" s="138"/>
      <c r="C44" s="130"/>
      <c r="D44" s="116"/>
      <c r="E44" s="116"/>
      <c r="F44" s="116"/>
    </row>
    <row r="45" spans="1:6">
      <c r="A45" s="211" t="s">
        <v>149</v>
      </c>
      <c r="B45" s="138" t="s">
        <v>209</v>
      </c>
      <c r="C45" s="130"/>
      <c r="D45" s="120"/>
      <c r="E45" s="120"/>
      <c r="F45" s="116"/>
    </row>
    <row r="46" spans="1:6" ht="85.5">
      <c r="A46" s="167" t="s">
        <v>220</v>
      </c>
      <c r="B46" s="219" t="s">
        <v>211</v>
      </c>
      <c r="C46" s="130" t="s">
        <v>45</v>
      </c>
      <c r="D46" s="120">
        <v>10</v>
      </c>
      <c r="E46" s="120"/>
      <c r="F46" s="116">
        <f>D46*E46</f>
        <v>0</v>
      </c>
    </row>
    <row r="47" spans="1:6" ht="57">
      <c r="A47" s="167" t="s">
        <v>221</v>
      </c>
      <c r="B47" s="219" t="s">
        <v>213</v>
      </c>
      <c r="C47" s="130" t="s">
        <v>15</v>
      </c>
      <c r="D47" s="120">
        <v>12</v>
      </c>
      <c r="E47" s="120"/>
      <c r="F47" s="116">
        <f>D47*E47</f>
        <v>0</v>
      </c>
    </row>
    <row r="48" spans="1:6" ht="85.5">
      <c r="A48" s="167" t="s">
        <v>222</v>
      </c>
      <c r="B48" s="219" t="s">
        <v>212</v>
      </c>
      <c r="C48" s="130" t="s">
        <v>45</v>
      </c>
      <c r="D48" s="120">
        <v>1</v>
      </c>
      <c r="E48" s="120"/>
      <c r="F48" s="116">
        <f>D48*E48</f>
        <v>0</v>
      </c>
    </row>
    <row r="49" spans="1:6" ht="28.5">
      <c r="A49" s="223" t="s">
        <v>223</v>
      </c>
      <c r="B49" s="219" t="s">
        <v>210</v>
      </c>
      <c r="C49" s="130" t="s">
        <v>175</v>
      </c>
      <c r="D49" s="120">
        <v>1</v>
      </c>
      <c r="E49" s="120"/>
      <c r="F49" s="116">
        <f>D49*E49</f>
        <v>0</v>
      </c>
    </row>
    <row r="50" spans="1:6" ht="15" customHeight="1">
      <c r="A50" s="85"/>
      <c r="B50" s="138"/>
      <c r="C50" s="130"/>
      <c r="D50" s="116"/>
      <c r="E50" s="116"/>
      <c r="F50" s="116"/>
    </row>
    <row r="51" spans="1:6" ht="71.25">
      <c r="A51" s="85" t="s">
        <v>153</v>
      </c>
      <c r="B51" s="138" t="s">
        <v>137</v>
      </c>
      <c r="C51" s="130"/>
      <c r="D51" s="116"/>
      <c r="E51" s="116"/>
      <c r="F51" s="116"/>
    </row>
    <row r="52" spans="1:6">
      <c r="A52" s="85"/>
      <c r="B52" s="138" t="s">
        <v>138</v>
      </c>
      <c r="C52" s="130" t="s">
        <v>139</v>
      </c>
      <c r="D52" s="116">
        <v>40</v>
      </c>
      <c r="E52" s="116"/>
      <c r="F52" s="116">
        <f>D52*E52</f>
        <v>0</v>
      </c>
    </row>
    <row r="53" spans="1:6">
      <c r="A53" s="85"/>
      <c r="B53" s="138" t="s">
        <v>140</v>
      </c>
      <c r="C53" s="130" t="s">
        <v>139</v>
      </c>
      <c r="D53" s="116">
        <v>10</v>
      </c>
      <c r="E53" s="116"/>
      <c r="F53" s="116">
        <f>D53*E53</f>
        <v>0</v>
      </c>
    </row>
    <row r="54" spans="1:6" ht="16.5">
      <c r="A54" s="85"/>
      <c r="B54" s="165"/>
      <c r="C54" s="157"/>
      <c r="D54" s="105"/>
      <c r="E54" s="105"/>
      <c r="F54" s="105"/>
    </row>
    <row r="55" spans="1:6" ht="84" customHeight="1">
      <c r="A55" s="118" t="s">
        <v>154</v>
      </c>
      <c r="B55" s="139" t="s">
        <v>129</v>
      </c>
      <c r="C55" s="130"/>
      <c r="D55" s="116"/>
      <c r="E55" s="117"/>
      <c r="F55" s="116"/>
    </row>
    <row r="56" spans="1:6">
      <c r="A56" s="118"/>
      <c r="B56" s="119" t="s">
        <v>42</v>
      </c>
      <c r="C56" s="130" t="s">
        <v>15</v>
      </c>
      <c r="D56" s="120">
        <v>40</v>
      </c>
      <c r="E56" s="120"/>
      <c r="F56" s="116">
        <f>D56*E56</f>
        <v>0</v>
      </c>
    </row>
    <row r="57" spans="1:6">
      <c r="A57" s="118"/>
      <c r="B57" s="119" t="s">
        <v>43</v>
      </c>
      <c r="C57" s="130" t="s">
        <v>15</v>
      </c>
      <c r="D57" s="120">
        <v>40</v>
      </c>
      <c r="E57" s="120"/>
      <c r="F57" s="116">
        <f>D57*E57</f>
        <v>0</v>
      </c>
    </row>
    <row r="58" spans="1:6">
      <c r="A58" s="118"/>
      <c r="B58" s="119"/>
      <c r="C58" s="130"/>
      <c r="D58" s="120"/>
      <c r="E58" s="120"/>
      <c r="F58" s="116"/>
    </row>
    <row r="59" spans="1:6" ht="114">
      <c r="A59" s="85" t="s">
        <v>197</v>
      </c>
      <c r="B59" s="92" t="s">
        <v>159</v>
      </c>
      <c r="C59" s="158"/>
      <c r="D59" s="159"/>
      <c r="E59" s="120"/>
      <c r="F59" s="116"/>
    </row>
    <row r="60" spans="1:6" ht="15" customHeight="1">
      <c r="B60" s="115" t="s">
        <v>161</v>
      </c>
      <c r="C60" s="158" t="s">
        <v>12</v>
      </c>
      <c r="D60" s="159">
        <v>12</v>
      </c>
      <c r="E60" s="120"/>
      <c r="F60" s="116">
        <f>D60*E60</f>
        <v>0</v>
      </c>
    </row>
    <row r="61" spans="1:6" ht="15" customHeight="1">
      <c r="B61" s="115"/>
      <c r="C61" s="158"/>
      <c r="D61" s="159"/>
      <c r="E61" s="120"/>
      <c r="F61" s="116"/>
    </row>
    <row r="62" spans="1:6" ht="76.5" customHeight="1">
      <c r="A62" s="174" t="s">
        <v>217</v>
      </c>
      <c r="B62" s="181" t="s">
        <v>141</v>
      </c>
      <c r="C62" s="176" t="s">
        <v>167</v>
      </c>
      <c r="D62" s="178">
        <v>1725</v>
      </c>
      <c r="E62" s="179"/>
      <c r="F62" s="180">
        <f>D62*E62</f>
        <v>0</v>
      </c>
    </row>
    <row r="63" spans="1:6">
      <c r="A63" s="174"/>
      <c r="B63" s="181"/>
      <c r="C63" s="176"/>
      <c r="D63" s="178"/>
      <c r="E63" s="179"/>
      <c r="F63" s="180"/>
    </row>
    <row r="64" spans="1:6" ht="15" customHeight="1">
      <c r="A64" s="118"/>
      <c r="B64" s="92"/>
      <c r="C64" s="130"/>
      <c r="D64" s="159"/>
      <c r="E64" s="120"/>
      <c r="F64" s="116"/>
    </row>
    <row r="65" spans="1:9" ht="94.5" customHeight="1">
      <c r="A65" s="174" t="s">
        <v>198</v>
      </c>
      <c r="B65" s="220" t="s">
        <v>150</v>
      </c>
      <c r="C65" s="176"/>
      <c r="D65" s="178"/>
      <c r="E65" s="179"/>
      <c r="F65" s="180"/>
    </row>
    <row r="66" spans="1:9" ht="15" customHeight="1">
      <c r="A66" s="212"/>
      <c r="B66" s="185" t="s">
        <v>151</v>
      </c>
      <c r="C66" s="176"/>
      <c r="D66" s="221"/>
      <c r="E66" s="180"/>
      <c r="F66" s="180"/>
    </row>
    <row r="67" spans="1:9" ht="18" customHeight="1">
      <c r="A67" s="174"/>
      <c r="B67" s="169" t="s">
        <v>152</v>
      </c>
      <c r="C67" s="180" t="s">
        <v>218</v>
      </c>
      <c r="D67" s="221">
        <v>220</v>
      </c>
      <c r="E67" s="180"/>
      <c r="F67" s="180">
        <f>D67*E67</f>
        <v>0</v>
      </c>
    </row>
    <row r="68" spans="1:9" ht="18" customHeight="1">
      <c r="B68" s="169"/>
      <c r="C68" s="180"/>
      <c r="D68" s="221"/>
      <c r="E68" s="180"/>
      <c r="F68" s="180"/>
    </row>
    <row r="69" spans="1:9" ht="19.5" customHeight="1">
      <c r="A69" s="174" t="s">
        <v>199</v>
      </c>
      <c r="B69" s="181" t="s">
        <v>164</v>
      </c>
      <c r="C69" s="222"/>
      <c r="D69" s="221"/>
      <c r="E69" s="180"/>
      <c r="F69" s="180"/>
    </row>
    <row r="70" spans="1:9" ht="189.75" customHeight="1">
      <c r="A70" s="118"/>
      <c r="B70" s="181" t="s">
        <v>165</v>
      </c>
      <c r="C70" s="222" t="s">
        <v>15</v>
      </c>
      <c r="D70" s="221">
        <v>90</v>
      </c>
      <c r="E70" s="180"/>
      <c r="F70" s="180">
        <f>D70*E70</f>
        <v>0</v>
      </c>
    </row>
    <row r="71" spans="1:9" ht="20.25" customHeight="1">
      <c r="A71" s="118"/>
      <c r="B71" s="169"/>
      <c r="C71" s="180"/>
      <c r="D71" s="221"/>
      <c r="E71" s="180"/>
      <c r="F71" s="180"/>
    </row>
    <row r="72" spans="1:9" ht="104.25" customHeight="1">
      <c r="A72" s="174" t="s">
        <v>200</v>
      </c>
      <c r="B72" s="169" t="s">
        <v>155</v>
      </c>
      <c r="C72" s="180" t="s">
        <v>12</v>
      </c>
      <c r="D72" s="221">
        <v>18</v>
      </c>
      <c r="E72" s="180"/>
      <c r="F72" s="180">
        <f>D72*E72</f>
        <v>0</v>
      </c>
    </row>
    <row r="73" spans="1:9" ht="16.5">
      <c r="B73" s="169"/>
      <c r="C73" s="9"/>
      <c r="D73" s="168"/>
      <c r="E73" s="9"/>
      <c r="F73" s="9"/>
    </row>
    <row r="74" spans="1:9">
      <c r="A74" s="121"/>
      <c r="B74" s="237" t="s">
        <v>33</v>
      </c>
      <c r="C74" s="237"/>
      <c r="D74" s="122"/>
      <c r="E74" s="122"/>
      <c r="F74" s="123">
        <f>SUM(F12:F73)</f>
        <v>0</v>
      </c>
    </row>
    <row r="75" spans="1:9">
      <c r="A75" s="124"/>
      <c r="B75" s="161"/>
      <c r="C75" s="161"/>
      <c r="D75" s="125"/>
      <c r="E75" s="125"/>
      <c r="F75" s="126"/>
    </row>
    <row r="76" spans="1:9">
      <c r="A76" s="127" t="s">
        <v>22</v>
      </c>
      <c r="B76" s="230" t="s">
        <v>44</v>
      </c>
      <c r="C76" s="230"/>
      <c r="D76" s="230"/>
      <c r="E76" s="230"/>
      <c r="F76" s="230"/>
    </row>
    <row r="77" spans="1:9">
      <c r="A77" s="124"/>
      <c r="B77" s="161"/>
      <c r="C77" s="161"/>
      <c r="D77" s="125"/>
      <c r="E77" s="125"/>
      <c r="F77" s="126"/>
    </row>
    <row r="78" spans="1:9" ht="114">
      <c r="A78" s="128" t="s">
        <v>24</v>
      </c>
      <c r="B78" s="92" t="s">
        <v>134</v>
      </c>
      <c r="C78" s="130" t="s">
        <v>45</v>
      </c>
      <c r="D78" s="116">
        <v>380</v>
      </c>
      <c r="E78" s="116"/>
      <c r="F78" s="116">
        <f>D78*E78</f>
        <v>0</v>
      </c>
      <c r="H78" s="75"/>
      <c r="I78" s="76"/>
    </row>
    <row r="79" spans="1:9">
      <c r="B79" s="115"/>
      <c r="C79" s="130"/>
      <c r="D79" s="130"/>
      <c r="E79" s="130"/>
      <c r="F79" s="130"/>
    </row>
    <row r="80" spans="1:9" ht="147.75" customHeight="1">
      <c r="A80" s="128" t="s">
        <v>28</v>
      </c>
      <c r="B80" s="92" t="s">
        <v>156</v>
      </c>
      <c r="C80" s="130"/>
      <c r="D80" s="116"/>
      <c r="E80" s="116"/>
      <c r="F80" s="116"/>
    </row>
    <row r="81" spans="1:7" ht="167.25" customHeight="1">
      <c r="A81" s="128"/>
      <c r="B81" s="92" t="s">
        <v>135</v>
      </c>
      <c r="C81" s="130"/>
      <c r="D81" s="116"/>
      <c r="E81" s="116"/>
      <c r="F81" s="129"/>
    </row>
    <row r="82" spans="1:7" ht="98.25" customHeight="1">
      <c r="A82" s="128"/>
      <c r="B82" s="92" t="s">
        <v>157</v>
      </c>
      <c r="C82" s="110" t="s">
        <v>145</v>
      </c>
      <c r="D82" s="106">
        <v>600</v>
      </c>
      <c r="E82" s="106"/>
      <c r="F82" s="106">
        <f>D82*E82</f>
        <v>0</v>
      </c>
    </row>
    <row r="83" spans="1:7">
      <c r="A83" s="128"/>
      <c r="B83" s="92"/>
      <c r="C83" s="130"/>
      <c r="D83" s="116"/>
      <c r="E83" s="116"/>
      <c r="F83" s="116"/>
    </row>
    <row r="84" spans="1:7" ht="270.75">
      <c r="A84" s="128" t="s">
        <v>30</v>
      </c>
      <c r="B84" s="92" t="s">
        <v>142</v>
      </c>
      <c r="C84" s="110" t="s">
        <v>145</v>
      </c>
      <c r="D84" s="106">
        <v>900</v>
      </c>
      <c r="E84" s="106"/>
      <c r="F84" s="106">
        <f>D84*E84</f>
        <v>0</v>
      </c>
    </row>
    <row r="85" spans="1:7">
      <c r="A85" s="128"/>
      <c r="B85" s="92"/>
      <c r="C85" s="130"/>
      <c r="D85" s="116"/>
      <c r="E85" s="116"/>
      <c r="F85" s="116"/>
    </row>
    <row r="86" spans="1:7" ht="99.75">
      <c r="A86" s="182" t="s">
        <v>31</v>
      </c>
      <c r="B86" s="181" t="s">
        <v>46</v>
      </c>
      <c r="C86" s="176" t="s">
        <v>47</v>
      </c>
      <c r="D86" s="180">
        <v>1100</v>
      </c>
      <c r="E86" s="180"/>
      <c r="F86" s="180">
        <f>D86*E86</f>
        <v>0</v>
      </c>
    </row>
    <row r="87" spans="1:7">
      <c r="A87" s="128"/>
      <c r="B87" s="92"/>
      <c r="C87" s="130"/>
      <c r="D87" s="116"/>
      <c r="E87" s="116"/>
      <c r="F87" s="116"/>
    </row>
    <row r="88" spans="1:7" ht="142.5">
      <c r="A88" s="128" t="s">
        <v>32</v>
      </c>
      <c r="B88" s="92" t="s">
        <v>228</v>
      </c>
      <c r="C88" s="130" t="s">
        <v>40</v>
      </c>
      <c r="D88" s="116">
        <v>1850</v>
      </c>
      <c r="E88" s="116"/>
      <c r="F88" s="116">
        <f>D88*E88</f>
        <v>0</v>
      </c>
    </row>
    <row r="89" spans="1:7" ht="17.25" customHeight="1">
      <c r="A89" s="182"/>
      <c r="B89" s="145"/>
      <c r="C89" s="146"/>
      <c r="D89" s="155"/>
      <c r="E89" s="155"/>
      <c r="F89" s="155"/>
      <c r="G89" s="183"/>
    </row>
    <row r="90" spans="1:7">
      <c r="A90" s="124"/>
      <c r="B90" s="236" t="s">
        <v>33</v>
      </c>
      <c r="C90" s="236"/>
      <c r="D90" s="125"/>
      <c r="E90" s="125"/>
      <c r="F90" s="184">
        <f>SUM(F78:F88)</f>
        <v>0</v>
      </c>
    </row>
    <row r="91" spans="1:7">
      <c r="A91" s="124"/>
      <c r="B91" s="161"/>
      <c r="C91" s="161"/>
      <c r="D91" s="125"/>
      <c r="E91" s="125"/>
      <c r="F91" s="126"/>
    </row>
    <row r="92" spans="1:7">
      <c r="A92" s="131" t="s">
        <v>48</v>
      </c>
      <c r="B92" s="229" t="s">
        <v>49</v>
      </c>
      <c r="C92" s="229"/>
      <c r="D92" s="229"/>
      <c r="E92" s="229"/>
      <c r="F92" s="229"/>
    </row>
    <row r="93" spans="1:7">
      <c r="A93" s="124"/>
      <c r="B93" s="161"/>
      <c r="C93" s="161"/>
      <c r="D93" s="125"/>
      <c r="E93" s="125"/>
      <c r="F93" s="126"/>
    </row>
    <row r="94" spans="1:7" ht="128.25">
      <c r="A94" s="118" t="s">
        <v>50</v>
      </c>
      <c r="B94" s="114" t="s">
        <v>229</v>
      </c>
      <c r="C94" s="130" t="s">
        <v>15</v>
      </c>
      <c r="D94" s="116">
        <v>650</v>
      </c>
      <c r="E94" s="116"/>
      <c r="F94" s="116">
        <f>D94*E94</f>
        <v>0</v>
      </c>
    </row>
    <row r="95" spans="1:7">
      <c r="A95" s="132"/>
      <c r="B95" s="139"/>
      <c r="C95" s="133"/>
      <c r="D95" s="134"/>
      <c r="E95" s="134"/>
      <c r="F95" s="135"/>
    </row>
    <row r="96" spans="1:7" ht="128.25">
      <c r="A96" s="118" t="s">
        <v>51</v>
      </c>
      <c r="B96" s="225" t="s">
        <v>230</v>
      </c>
      <c r="C96" s="130" t="s">
        <v>15</v>
      </c>
      <c r="D96" s="116">
        <v>670</v>
      </c>
      <c r="E96" s="116"/>
      <c r="F96" s="116">
        <f>D96*E96</f>
        <v>0</v>
      </c>
    </row>
    <row r="97" spans="1:6">
      <c r="A97" s="118"/>
      <c r="B97" s="92"/>
      <c r="C97" s="130"/>
      <c r="D97" s="116"/>
      <c r="E97" s="116"/>
      <c r="F97" s="116"/>
    </row>
    <row r="98" spans="1:6">
      <c r="A98" s="118"/>
      <c r="B98" s="136"/>
      <c r="C98" s="130"/>
      <c r="D98" s="116"/>
      <c r="E98" s="116"/>
      <c r="F98" s="116"/>
    </row>
    <row r="99" spans="1:6">
      <c r="A99" s="121"/>
      <c r="B99" s="237" t="s">
        <v>33</v>
      </c>
      <c r="C99" s="237"/>
      <c r="D99" s="122"/>
      <c r="E99" s="122"/>
      <c r="F99" s="123">
        <f>SUM(F94:F97)</f>
        <v>0</v>
      </c>
    </row>
    <row r="100" spans="1:6">
      <c r="A100" s="124"/>
      <c r="B100" s="161"/>
      <c r="C100" s="161"/>
      <c r="D100" s="125"/>
      <c r="E100" s="125"/>
      <c r="F100" s="184"/>
    </row>
    <row r="101" spans="1:6">
      <c r="A101" s="124"/>
      <c r="B101" s="161"/>
      <c r="C101" s="161"/>
      <c r="D101" s="125"/>
      <c r="E101" s="125"/>
      <c r="F101" s="184"/>
    </row>
    <row r="102" spans="1:6">
      <c r="A102" s="124"/>
      <c r="B102" s="161"/>
      <c r="C102" s="161"/>
      <c r="D102" s="125"/>
      <c r="E102" s="125"/>
      <c r="F102" s="184"/>
    </row>
    <row r="103" spans="1:6">
      <c r="A103" s="124"/>
      <c r="B103" s="161"/>
      <c r="C103" s="161"/>
      <c r="D103" s="125"/>
      <c r="E103" s="125"/>
      <c r="F103" s="184"/>
    </row>
    <row r="104" spans="1:6">
      <c r="A104" s="124"/>
      <c r="B104" s="161"/>
      <c r="C104" s="161"/>
      <c r="D104" s="125"/>
      <c r="E104" s="125"/>
      <c r="F104" s="184"/>
    </row>
    <row r="105" spans="1:6">
      <c r="A105" s="124"/>
      <c r="B105" s="161"/>
      <c r="C105" s="161"/>
      <c r="D105" s="125"/>
      <c r="E105" s="125"/>
      <c r="F105" s="184"/>
    </row>
    <row r="106" spans="1:6">
      <c r="A106" s="124"/>
      <c r="B106" s="161"/>
      <c r="C106" s="161"/>
      <c r="D106" s="125"/>
      <c r="E106" s="125"/>
      <c r="F106" s="184"/>
    </row>
    <row r="107" spans="1:6">
      <c r="A107" s="124"/>
      <c r="B107" s="161"/>
      <c r="C107" s="161"/>
      <c r="D107" s="125"/>
      <c r="E107" s="125"/>
      <c r="F107" s="184"/>
    </row>
    <row r="108" spans="1:6">
      <c r="A108" s="124"/>
      <c r="B108" s="161"/>
      <c r="C108" s="161"/>
      <c r="D108" s="125"/>
      <c r="E108" s="125"/>
      <c r="F108" s="184"/>
    </row>
    <row r="109" spans="1:6">
      <c r="A109" s="124"/>
      <c r="B109" s="161"/>
      <c r="C109" s="161"/>
      <c r="D109" s="125"/>
      <c r="E109" s="125"/>
      <c r="F109" s="184"/>
    </row>
    <row r="110" spans="1:6">
      <c r="A110" s="124"/>
      <c r="B110" s="161"/>
      <c r="C110" s="161"/>
      <c r="D110" s="125"/>
      <c r="E110" s="125"/>
      <c r="F110" s="184"/>
    </row>
    <row r="111" spans="1:6">
      <c r="A111" s="124"/>
      <c r="B111" s="161"/>
      <c r="C111" s="161"/>
      <c r="D111" s="125"/>
      <c r="E111" s="125"/>
      <c r="F111" s="184"/>
    </row>
    <row r="112" spans="1:6">
      <c r="A112" s="124"/>
      <c r="B112" s="161"/>
      <c r="C112" s="161"/>
      <c r="D112" s="125"/>
      <c r="E112" s="125"/>
      <c r="F112" s="184"/>
    </row>
    <row r="113" spans="1:6">
      <c r="A113" s="124"/>
      <c r="B113" s="161"/>
      <c r="C113" s="161"/>
      <c r="D113" s="125"/>
      <c r="E113" s="125"/>
      <c r="F113" s="184"/>
    </row>
    <row r="114" spans="1:6">
      <c r="A114" s="124"/>
      <c r="B114" s="161"/>
      <c r="C114" s="161"/>
      <c r="D114" s="125"/>
      <c r="E114" s="125"/>
      <c r="F114" s="184"/>
    </row>
    <row r="115" spans="1:6">
      <c r="A115" s="124"/>
      <c r="B115" s="161"/>
      <c r="C115" s="161"/>
      <c r="D115" s="125"/>
      <c r="E115" s="125"/>
      <c r="F115" s="184"/>
    </row>
    <row r="116" spans="1:6">
      <c r="A116" s="124"/>
      <c r="B116" s="161"/>
      <c r="C116" s="161"/>
      <c r="D116" s="125"/>
      <c r="E116" s="125"/>
      <c r="F116" s="184"/>
    </row>
    <row r="117" spans="1:6">
      <c r="A117" s="124"/>
      <c r="B117" s="161"/>
      <c r="C117" s="161"/>
      <c r="D117" s="125"/>
      <c r="E117" s="125"/>
      <c r="F117" s="184"/>
    </row>
    <row r="118" spans="1:6">
      <c r="A118" s="124"/>
      <c r="B118" s="161"/>
      <c r="C118" s="161"/>
      <c r="D118" s="125"/>
      <c r="E118" s="125"/>
      <c r="F118" s="184"/>
    </row>
    <row r="119" spans="1:6">
      <c r="A119" s="124"/>
      <c r="B119" s="161"/>
      <c r="C119" s="161"/>
      <c r="D119" s="125"/>
      <c r="E119" s="125"/>
      <c r="F119" s="184"/>
    </row>
    <row r="120" spans="1:6">
      <c r="A120" s="124"/>
      <c r="B120" s="161"/>
      <c r="C120" s="161"/>
      <c r="D120" s="125"/>
      <c r="E120" s="125"/>
      <c r="F120" s="184"/>
    </row>
    <row r="121" spans="1:6">
      <c r="A121" s="124"/>
      <c r="B121" s="161"/>
      <c r="C121" s="161"/>
      <c r="D121" s="125"/>
      <c r="E121" s="125"/>
      <c r="F121" s="184"/>
    </row>
    <row r="122" spans="1:6">
      <c r="A122" s="124"/>
      <c r="B122" s="161"/>
      <c r="C122" s="161"/>
      <c r="D122" s="125"/>
      <c r="E122" s="125"/>
      <c r="F122" s="184"/>
    </row>
    <row r="123" spans="1:6">
      <c r="A123" s="124"/>
      <c r="B123" s="161"/>
      <c r="C123" s="161"/>
      <c r="D123" s="125"/>
      <c r="E123" s="125"/>
      <c r="F123" s="184"/>
    </row>
    <row r="124" spans="1:6">
      <c r="A124" s="124"/>
      <c r="B124" s="161"/>
      <c r="C124" s="161"/>
      <c r="D124" s="125"/>
      <c r="E124" s="125"/>
      <c r="F124" s="184"/>
    </row>
    <row r="125" spans="1:6">
      <c r="A125" s="124"/>
      <c r="B125" s="161"/>
      <c r="C125" s="161"/>
      <c r="D125" s="125"/>
      <c r="E125" s="125"/>
      <c r="F125" s="184"/>
    </row>
    <row r="126" spans="1:6">
      <c r="A126" s="124"/>
      <c r="B126" s="161"/>
      <c r="C126" s="161"/>
      <c r="D126" s="125"/>
      <c r="E126" s="125"/>
      <c r="F126" s="184"/>
    </row>
    <row r="127" spans="1:6">
      <c r="A127" s="124"/>
      <c r="B127" s="161"/>
      <c r="C127" s="161"/>
      <c r="D127" s="125"/>
      <c r="E127" s="125"/>
      <c r="F127" s="184"/>
    </row>
    <row r="128" spans="1:6">
      <c r="A128" s="124"/>
      <c r="B128" s="161"/>
      <c r="C128" s="161"/>
      <c r="D128" s="125"/>
      <c r="E128" s="125"/>
      <c r="F128" s="184"/>
    </row>
    <row r="129" spans="1:6">
      <c r="A129" s="124"/>
      <c r="B129" s="161"/>
      <c r="C129" s="161"/>
      <c r="D129" s="125"/>
      <c r="E129" s="125"/>
      <c r="F129" s="184"/>
    </row>
    <row r="130" spans="1:6">
      <c r="A130" s="124"/>
      <c r="B130" s="161"/>
      <c r="C130" s="161"/>
      <c r="D130" s="125"/>
      <c r="E130" s="125"/>
      <c r="F130" s="184"/>
    </row>
    <row r="131" spans="1:6">
      <c r="A131" s="124"/>
      <c r="B131" s="161"/>
      <c r="C131" s="161"/>
      <c r="D131" s="125"/>
      <c r="E131" s="125"/>
      <c r="F131" s="184"/>
    </row>
    <row r="132" spans="1:6">
      <c r="A132" s="124"/>
      <c r="B132" s="161"/>
      <c r="C132" s="161"/>
      <c r="D132" s="125"/>
      <c r="E132" s="125"/>
      <c r="F132" s="184"/>
    </row>
    <row r="133" spans="1:6">
      <c r="A133" s="124"/>
      <c r="B133" s="161"/>
      <c r="C133" s="161"/>
      <c r="D133" s="125"/>
      <c r="E133" s="125"/>
      <c r="F133" s="184"/>
    </row>
    <row r="134" spans="1:6">
      <c r="A134" s="124"/>
      <c r="B134" s="161"/>
      <c r="C134" s="161"/>
      <c r="D134" s="125"/>
      <c r="E134" s="125"/>
      <c r="F134" s="184"/>
    </row>
    <row r="135" spans="1:6">
      <c r="A135" s="124"/>
      <c r="B135" s="161"/>
      <c r="C135" s="161"/>
      <c r="D135" s="125"/>
      <c r="E135" s="125"/>
      <c r="F135" s="184"/>
    </row>
    <row r="136" spans="1:6">
      <c r="A136" s="124"/>
      <c r="B136" s="161"/>
      <c r="C136" s="161"/>
      <c r="D136" s="125"/>
      <c r="E136" s="125"/>
      <c r="F136" s="184"/>
    </row>
    <row r="137" spans="1:6">
      <c r="A137" s="124"/>
      <c r="B137" s="161"/>
      <c r="C137" s="161"/>
      <c r="D137" s="125"/>
      <c r="E137" s="125"/>
      <c r="F137" s="184"/>
    </row>
    <row r="138" spans="1:6">
      <c r="A138" s="124"/>
      <c r="B138" s="161"/>
      <c r="C138" s="161"/>
      <c r="D138" s="125"/>
      <c r="E138" s="125"/>
      <c r="F138" s="184"/>
    </row>
    <row r="139" spans="1:6">
      <c r="A139" s="124"/>
      <c r="B139" s="161"/>
      <c r="C139" s="161"/>
      <c r="D139" s="125"/>
      <c r="E139" s="125"/>
      <c r="F139" s="184"/>
    </row>
    <row r="140" spans="1:6">
      <c r="A140" s="124"/>
      <c r="B140" s="161"/>
      <c r="C140" s="161"/>
      <c r="D140" s="125"/>
      <c r="E140" s="125"/>
      <c r="F140" s="184"/>
    </row>
    <row r="141" spans="1:6">
      <c r="A141" s="124"/>
      <c r="B141" s="161"/>
      <c r="C141" s="161"/>
      <c r="D141" s="125"/>
      <c r="E141" s="125"/>
      <c r="F141" s="184"/>
    </row>
    <row r="142" spans="1:6">
      <c r="A142" s="124"/>
      <c r="B142" s="161"/>
      <c r="C142" s="161"/>
      <c r="D142" s="125"/>
      <c r="E142" s="125"/>
      <c r="F142" s="184"/>
    </row>
    <row r="143" spans="1:6">
      <c r="A143" s="124"/>
      <c r="B143" s="161"/>
      <c r="C143" s="161"/>
      <c r="D143" s="125"/>
      <c r="E143" s="125"/>
      <c r="F143" s="184"/>
    </row>
    <row r="144" spans="1:6">
      <c r="A144" s="124"/>
      <c r="B144" s="161"/>
      <c r="C144" s="161"/>
      <c r="D144" s="125"/>
      <c r="E144" s="125"/>
      <c r="F144" s="184"/>
    </row>
    <row r="145" spans="1:8">
      <c r="A145" s="131" t="s">
        <v>52</v>
      </c>
      <c r="B145" s="229" t="s">
        <v>53</v>
      </c>
      <c r="C145" s="229"/>
      <c r="D145" s="229"/>
      <c r="E145" s="229"/>
      <c r="F145" s="229"/>
    </row>
    <row r="146" spans="1:8">
      <c r="A146" s="137"/>
      <c r="B146" s="162"/>
      <c r="C146" s="133"/>
      <c r="D146" s="135"/>
      <c r="E146" s="135"/>
      <c r="F146" s="135"/>
    </row>
    <row r="147" spans="1:8" ht="313.5">
      <c r="A147" s="118" t="s">
        <v>54</v>
      </c>
      <c r="B147" s="114" t="s">
        <v>231</v>
      </c>
      <c r="C147" s="146" t="s">
        <v>40</v>
      </c>
      <c r="D147" s="135">
        <v>2100</v>
      </c>
      <c r="E147" s="135"/>
      <c r="F147" s="135">
        <f>D147*E147</f>
        <v>0</v>
      </c>
    </row>
    <row r="148" spans="1:8">
      <c r="A148" s="118"/>
      <c r="B148" s="138"/>
      <c r="C148" s="146"/>
      <c r="D148" s="135"/>
      <c r="E148" s="135"/>
      <c r="F148" s="135"/>
    </row>
    <row r="149" spans="1:8" ht="356.25">
      <c r="A149" s="118" t="s">
        <v>158</v>
      </c>
      <c r="B149" s="114" t="s">
        <v>234</v>
      </c>
      <c r="C149" s="146"/>
      <c r="D149" s="135"/>
      <c r="E149" s="135"/>
      <c r="F149" s="135"/>
    </row>
    <row r="150" spans="1:8">
      <c r="A150" s="118"/>
      <c r="B150" s="145" t="s">
        <v>146</v>
      </c>
      <c r="C150" s="146" t="s">
        <v>40</v>
      </c>
      <c r="D150" s="155">
        <v>2100</v>
      </c>
      <c r="E150" s="155"/>
      <c r="F150" s="155">
        <f>D150*E150</f>
        <v>0</v>
      </c>
    </row>
    <row r="151" spans="1:8">
      <c r="A151" s="137"/>
      <c r="B151" s="166"/>
      <c r="C151" s="133"/>
      <c r="D151" s="135"/>
      <c r="E151" s="135"/>
      <c r="F151" s="135"/>
    </row>
    <row r="152" spans="1:8" ht="270.75">
      <c r="A152" s="118" t="s">
        <v>55</v>
      </c>
      <c r="B152" s="114" t="s">
        <v>232</v>
      </c>
      <c r="C152" s="146" t="s">
        <v>40</v>
      </c>
      <c r="D152" s="135">
        <v>2100</v>
      </c>
      <c r="E152" s="135"/>
      <c r="F152" s="135">
        <f>D152*E152</f>
        <v>0</v>
      </c>
    </row>
    <row r="153" spans="1:8">
      <c r="A153" s="137"/>
      <c r="B153" s="162"/>
      <c r="C153" s="133"/>
      <c r="D153" s="135"/>
      <c r="E153" s="135"/>
      <c r="F153" s="135"/>
    </row>
    <row r="154" spans="1:8" ht="99.75">
      <c r="A154" s="174" t="s">
        <v>124</v>
      </c>
      <c r="B154" s="175" t="s">
        <v>148</v>
      </c>
      <c r="C154" s="176" t="s">
        <v>15</v>
      </c>
      <c r="D154" s="93">
        <v>40</v>
      </c>
      <c r="E154" s="93"/>
      <c r="F154" s="93">
        <f>D154*E154</f>
        <v>0</v>
      </c>
    </row>
    <row r="155" spans="1:8">
      <c r="A155" s="118"/>
      <c r="B155" s="139"/>
      <c r="C155" s="130"/>
      <c r="D155" s="135"/>
      <c r="E155" s="135"/>
      <c r="F155" s="135"/>
      <c r="H155" s="78"/>
    </row>
    <row r="156" spans="1:8" ht="270.75">
      <c r="A156" s="118" t="s">
        <v>147</v>
      </c>
      <c r="B156" s="224" t="s">
        <v>233</v>
      </c>
      <c r="C156" s="146" t="s">
        <v>40</v>
      </c>
      <c r="D156" s="135">
        <v>1450</v>
      </c>
      <c r="E156" s="129"/>
      <c r="F156" s="135">
        <f>D156*E156</f>
        <v>0</v>
      </c>
    </row>
    <row r="157" spans="1:8">
      <c r="A157" s="137"/>
      <c r="B157" s="162"/>
      <c r="C157" s="133"/>
      <c r="D157" s="135"/>
      <c r="E157" s="135"/>
      <c r="F157" s="135"/>
    </row>
    <row r="158" spans="1:8" ht="25.5" customHeight="1">
      <c r="A158" s="121"/>
      <c r="B158" s="237" t="s">
        <v>33</v>
      </c>
      <c r="C158" s="237"/>
      <c r="D158" s="122"/>
      <c r="E158" s="140"/>
      <c r="F158" s="123">
        <f>SUM(F147:F156)</f>
        <v>0</v>
      </c>
    </row>
    <row r="159" spans="1:8">
      <c r="A159" s="121"/>
      <c r="B159" s="160"/>
      <c r="C159" s="160"/>
      <c r="D159" s="122"/>
      <c r="E159" s="140"/>
      <c r="F159" s="123"/>
    </row>
    <row r="160" spans="1:8">
      <c r="A160" s="131" t="s">
        <v>178</v>
      </c>
      <c r="B160" s="229" t="s">
        <v>23</v>
      </c>
      <c r="C160" s="229"/>
      <c r="D160" s="229"/>
      <c r="E160" s="229"/>
      <c r="F160" s="229"/>
    </row>
    <row r="161" spans="1:6">
      <c r="A161" s="114"/>
      <c r="B161" s="156"/>
      <c r="C161" s="133"/>
      <c r="D161" s="135"/>
      <c r="E161" s="135"/>
      <c r="F161" s="135"/>
    </row>
    <row r="162" spans="1:6" ht="99.75">
      <c r="A162" s="141" t="s">
        <v>179</v>
      </c>
      <c r="B162" s="138" t="s">
        <v>56</v>
      </c>
      <c r="C162" s="163" t="s">
        <v>15</v>
      </c>
      <c r="D162" s="142">
        <v>310</v>
      </c>
      <c r="E162" s="142"/>
      <c r="F162" s="142">
        <f>D162*E162</f>
        <v>0</v>
      </c>
    </row>
    <row r="163" spans="1:6">
      <c r="A163" s="141"/>
      <c r="B163" s="138"/>
      <c r="C163" s="133"/>
      <c r="D163" s="135"/>
      <c r="E163" s="135"/>
      <c r="F163" s="135"/>
    </row>
    <row r="164" spans="1:6" ht="114">
      <c r="A164" s="141" t="s">
        <v>180</v>
      </c>
      <c r="B164" s="139" t="s">
        <v>131</v>
      </c>
      <c r="C164" s="163" t="s">
        <v>12</v>
      </c>
      <c r="D164" s="116">
        <v>2</v>
      </c>
      <c r="E164" s="116"/>
      <c r="F164" s="116">
        <f>D164*E164</f>
        <v>0</v>
      </c>
    </row>
    <row r="165" spans="1:6">
      <c r="A165" s="141"/>
      <c r="B165" s="139"/>
      <c r="C165" s="163"/>
      <c r="D165" s="116"/>
      <c r="E165" s="116"/>
      <c r="F165" s="116"/>
    </row>
    <row r="166" spans="1:6" ht="99.75">
      <c r="A166" s="141" t="s">
        <v>181</v>
      </c>
      <c r="B166" s="172" t="s">
        <v>162</v>
      </c>
      <c r="C166" s="146" t="s">
        <v>12</v>
      </c>
      <c r="D166" s="155">
        <v>1</v>
      </c>
      <c r="E166" s="116"/>
      <c r="F166" s="116">
        <f>D166*E166</f>
        <v>0</v>
      </c>
    </row>
    <row r="167" spans="1:6">
      <c r="A167" s="141"/>
      <c r="B167" s="172"/>
      <c r="C167" s="170"/>
      <c r="D167" s="155"/>
      <c r="E167" s="116"/>
      <c r="F167" s="116"/>
    </row>
    <row r="168" spans="1:6" ht="15.75">
      <c r="A168" s="213" t="s">
        <v>201</v>
      </c>
      <c r="B168" s="192" t="s">
        <v>186</v>
      </c>
      <c r="C168" s="193"/>
      <c r="D168" s="194"/>
      <c r="E168" s="195"/>
      <c r="F168" s="194"/>
    </row>
    <row r="169" spans="1:6" ht="363" customHeight="1">
      <c r="A169" s="214"/>
      <c r="B169" s="145" t="s">
        <v>208</v>
      </c>
      <c r="C169" s="193"/>
      <c r="D169" s="194"/>
      <c r="E169" s="195"/>
      <c r="F169" s="194"/>
    </row>
    <row r="170" spans="1:6" ht="15.75">
      <c r="A170" s="214"/>
      <c r="B170" s="192"/>
      <c r="C170" s="193"/>
      <c r="D170" s="194"/>
      <c r="E170" s="195"/>
      <c r="F170" s="194"/>
    </row>
    <row r="171" spans="1:6">
      <c r="A171" s="215" t="s">
        <v>202</v>
      </c>
      <c r="B171" s="145" t="s">
        <v>187</v>
      </c>
      <c r="C171" s="193"/>
      <c r="D171" s="194"/>
      <c r="E171" s="195"/>
      <c r="F171" s="194"/>
    </row>
    <row r="172" spans="1:6" ht="114">
      <c r="B172" s="47" t="s">
        <v>188</v>
      </c>
      <c r="C172" s="193"/>
      <c r="D172" s="194"/>
      <c r="E172" s="195"/>
      <c r="F172" s="194"/>
    </row>
    <row r="173" spans="1:6">
      <c r="A173" s="216"/>
      <c r="B173" s="196" t="s">
        <v>151</v>
      </c>
      <c r="C173" s="146"/>
      <c r="D173" s="197"/>
      <c r="E173" s="155"/>
      <c r="F173" s="155"/>
    </row>
    <row r="174" spans="1:6">
      <c r="A174" s="216"/>
      <c r="B174" s="167" t="s">
        <v>189</v>
      </c>
      <c r="C174" s="146" t="s">
        <v>12</v>
      </c>
      <c r="D174" s="155">
        <v>5</v>
      </c>
      <c r="E174" s="155"/>
      <c r="F174" s="198">
        <f>E174*D174</f>
        <v>0</v>
      </c>
    </row>
    <row r="175" spans="1:6">
      <c r="A175" s="216"/>
      <c r="B175" s="199"/>
      <c r="C175" s="193"/>
      <c r="D175" s="194"/>
      <c r="E175" s="195"/>
      <c r="F175" s="194"/>
    </row>
    <row r="176" spans="1:6">
      <c r="A176" s="91" t="s">
        <v>203</v>
      </c>
      <c r="B176" s="46" t="s">
        <v>190</v>
      </c>
      <c r="C176" s="46"/>
      <c r="D176" s="46"/>
      <c r="E176" s="46"/>
      <c r="F176" s="46"/>
    </row>
    <row r="177" spans="1:6" ht="142.5">
      <c r="B177" s="47" t="s">
        <v>219</v>
      </c>
      <c r="C177" s="46"/>
      <c r="D177" s="46"/>
      <c r="E177" s="46"/>
      <c r="F177" s="46"/>
    </row>
    <row r="178" spans="1:6">
      <c r="B178" s="47" t="s">
        <v>151</v>
      </c>
      <c r="C178" s="46"/>
      <c r="D178" s="46"/>
      <c r="E178" s="46"/>
      <c r="F178" s="46"/>
    </row>
    <row r="179" spans="1:6">
      <c r="B179" s="200" t="s">
        <v>191</v>
      </c>
      <c r="C179" s="201" t="s">
        <v>12</v>
      </c>
      <c r="D179" s="202">
        <v>5</v>
      </c>
      <c r="E179" s="202"/>
      <c r="F179" s="202">
        <f>D179*E179</f>
        <v>0</v>
      </c>
    </row>
    <row r="180" spans="1:6">
      <c r="B180" s="200"/>
      <c r="C180" s="201"/>
      <c r="D180" s="202"/>
      <c r="E180" s="202"/>
      <c r="F180" s="202"/>
    </row>
    <row r="181" spans="1:6">
      <c r="A181" s="91" t="s">
        <v>204</v>
      </c>
      <c r="B181" s="46" t="s">
        <v>192</v>
      </c>
      <c r="C181" s="193"/>
      <c r="D181" s="194"/>
      <c r="E181" s="195"/>
      <c r="F181" s="194"/>
    </row>
    <row r="182" spans="1:6" ht="128.25">
      <c r="B182" s="203" t="s">
        <v>193</v>
      </c>
      <c r="C182" s="193"/>
      <c r="D182" s="194"/>
      <c r="E182" s="195"/>
      <c r="F182" s="194"/>
    </row>
    <row r="183" spans="1:6">
      <c r="B183" s="47" t="s">
        <v>151</v>
      </c>
      <c r="C183" s="193"/>
      <c r="D183" s="194"/>
      <c r="E183" s="195"/>
      <c r="F183" s="194"/>
    </row>
    <row r="184" spans="1:6">
      <c r="B184" s="200" t="s">
        <v>194</v>
      </c>
      <c r="C184" s="193"/>
      <c r="D184" s="194"/>
      <c r="E184" s="195"/>
      <c r="F184" s="194"/>
    </row>
    <row r="185" spans="1:6">
      <c r="B185" s="203" t="s">
        <v>195</v>
      </c>
      <c r="C185" s="146" t="s">
        <v>12</v>
      </c>
      <c r="D185" s="204">
        <v>1</v>
      </c>
      <c r="E185" s="155"/>
      <c r="F185" s="198">
        <f t="shared" ref="F185:F186" si="2">D185*E185</f>
        <v>0</v>
      </c>
    </row>
    <row r="186" spans="1:6">
      <c r="B186" s="203" t="s">
        <v>196</v>
      </c>
      <c r="C186" s="146" t="s">
        <v>12</v>
      </c>
      <c r="D186" s="204">
        <v>4</v>
      </c>
      <c r="E186" s="155"/>
      <c r="F186" s="198">
        <f t="shared" si="2"/>
        <v>0</v>
      </c>
    </row>
    <row r="187" spans="1:6">
      <c r="B187" s="203"/>
      <c r="C187" s="146"/>
      <c r="D187" s="204"/>
      <c r="E187" s="155"/>
      <c r="F187" s="198"/>
    </row>
    <row r="188" spans="1:6" ht="85.5">
      <c r="A188" s="174" t="s">
        <v>205</v>
      </c>
      <c r="B188" s="113" t="s">
        <v>25</v>
      </c>
      <c r="C188" s="108"/>
      <c r="D188" s="107"/>
      <c r="E188" s="107"/>
      <c r="F188" s="107"/>
    </row>
    <row r="189" spans="1:6">
      <c r="A189" s="217"/>
      <c r="B189" s="113" t="s">
        <v>26</v>
      </c>
      <c r="C189" s="108" t="s">
        <v>8</v>
      </c>
      <c r="D189" s="107">
        <v>1</v>
      </c>
      <c r="E189" s="72"/>
      <c r="F189" s="107">
        <f>D189*E189</f>
        <v>0</v>
      </c>
    </row>
    <row r="190" spans="1:6" s="171" customFormat="1" ht="17.25">
      <c r="A190" s="174"/>
      <c r="B190" s="172" t="s">
        <v>27</v>
      </c>
      <c r="C190" s="170" t="s">
        <v>163</v>
      </c>
      <c r="D190" s="72">
        <v>600</v>
      </c>
      <c r="E190" s="72"/>
      <c r="F190" s="72">
        <f>D190*E190</f>
        <v>0</v>
      </c>
    </row>
    <row r="191" spans="1:6">
      <c r="A191" s="174"/>
      <c r="B191" s="113"/>
      <c r="C191" s="108"/>
      <c r="D191" s="107"/>
      <c r="E191" s="107"/>
      <c r="F191" s="107"/>
    </row>
    <row r="192" spans="1:6" ht="131.25" customHeight="1">
      <c r="A192" s="174" t="s">
        <v>206</v>
      </c>
      <c r="B192" s="111" t="s">
        <v>29</v>
      </c>
      <c r="C192" s="108" t="s">
        <v>8</v>
      </c>
      <c r="D192" s="106">
        <v>1</v>
      </c>
      <c r="E192" s="155"/>
      <c r="F192" s="106">
        <f>D192*E192</f>
        <v>0</v>
      </c>
    </row>
    <row r="193" spans="1:6">
      <c r="A193" s="218"/>
      <c r="B193" s="113"/>
      <c r="C193" s="108"/>
      <c r="D193" s="106"/>
      <c r="E193" s="106"/>
      <c r="F193" s="106"/>
    </row>
    <row r="194" spans="1:6" ht="85.5">
      <c r="A194" s="174" t="s">
        <v>207</v>
      </c>
      <c r="B194" s="113" t="s">
        <v>166</v>
      </c>
      <c r="C194" s="108" t="s">
        <v>8</v>
      </c>
      <c r="D194" s="109">
        <v>1</v>
      </c>
      <c r="E194" s="155"/>
      <c r="F194" s="106">
        <f t="shared" ref="F194" si="3">D194*E194</f>
        <v>0</v>
      </c>
    </row>
    <row r="195" spans="1:6">
      <c r="A195" s="141"/>
      <c r="B195" s="172"/>
      <c r="C195" s="170"/>
      <c r="D195" s="155"/>
      <c r="E195" s="116"/>
      <c r="F195" s="116"/>
    </row>
    <row r="196" spans="1:6">
      <c r="A196" s="141"/>
      <c r="B196" s="46"/>
      <c r="C196" s="146"/>
      <c r="D196" s="144"/>
      <c r="E196" s="173"/>
      <c r="F196" s="173"/>
    </row>
    <row r="197" spans="1:6">
      <c r="A197" s="86"/>
      <c r="B197" s="238" t="s">
        <v>33</v>
      </c>
      <c r="C197" s="238"/>
      <c r="D197" s="89"/>
      <c r="E197" s="93"/>
      <c r="F197" s="177">
        <f>SUM(F162:F195)</f>
        <v>0</v>
      </c>
    </row>
    <row r="198" spans="1:6">
      <c r="A198" s="87"/>
      <c r="B198" s="88"/>
      <c r="C198" s="88"/>
      <c r="D198" s="89"/>
      <c r="E198" s="93"/>
      <c r="F198" s="90"/>
    </row>
    <row r="199" spans="1:6" ht="18.75" thickBot="1">
      <c r="A199" s="94"/>
      <c r="B199" s="233" t="s">
        <v>34</v>
      </c>
      <c r="C199" s="233"/>
      <c r="D199" s="233"/>
      <c r="E199" s="233"/>
      <c r="F199" s="95"/>
    </row>
    <row r="200" spans="1:6" ht="15.75" thickTop="1">
      <c r="A200" s="96"/>
      <c r="B200" s="97"/>
      <c r="C200" s="98"/>
      <c r="D200" s="98"/>
      <c r="E200" s="99"/>
      <c r="F200" s="99"/>
    </row>
    <row r="201" spans="1:6">
      <c r="A201" s="100"/>
      <c r="B201" s="231" t="s">
        <v>35</v>
      </c>
      <c r="C201" s="231"/>
      <c r="D201" s="231"/>
      <c r="E201" s="234">
        <f>F74</f>
        <v>0</v>
      </c>
      <c r="F201" s="234"/>
    </row>
    <row r="202" spans="1:6">
      <c r="A202" s="100"/>
      <c r="B202" s="231" t="s">
        <v>57</v>
      </c>
      <c r="C202" s="231"/>
      <c r="D202" s="231"/>
      <c r="E202" s="235">
        <f>F90</f>
        <v>0</v>
      </c>
      <c r="F202" s="235"/>
    </row>
    <row r="203" spans="1:6">
      <c r="A203" s="100"/>
      <c r="B203" s="231" t="s">
        <v>58</v>
      </c>
      <c r="C203" s="231"/>
      <c r="D203" s="231"/>
      <c r="E203" s="235">
        <f>F99</f>
        <v>0</v>
      </c>
      <c r="F203" s="235"/>
    </row>
    <row r="204" spans="1:6">
      <c r="A204" s="101"/>
      <c r="B204" s="231" t="s">
        <v>59</v>
      </c>
      <c r="C204" s="231"/>
      <c r="D204" s="231"/>
      <c r="E204" s="232">
        <f>F158</f>
        <v>0</v>
      </c>
      <c r="F204" s="232"/>
    </row>
    <row r="205" spans="1:6">
      <c r="A205" s="101"/>
      <c r="B205" s="231" t="s">
        <v>182</v>
      </c>
      <c r="C205" s="231"/>
      <c r="D205" s="231"/>
      <c r="E205" s="232">
        <f>F197</f>
        <v>0</v>
      </c>
      <c r="F205" s="232"/>
    </row>
    <row r="206" spans="1:6">
      <c r="A206" s="101"/>
      <c r="B206" s="102"/>
      <c r="C206" s="102"/>
      <c r="D206" s="102"/>
      <c r="E206" s="103"/>
      <c r="F206" s="103"/>
    </row>
    <row r="207" spans="1:6" ht="18">
      <c r="A207" s="101"/>
      <c r="B207" s="104"/>
      <c r="C207" s="226" t="s">
        <v>36</v>
      </c>
      <c r="D207" s="226"/>
      <c r="E207" s="227">
        <f>SUM(E201:F205)</f>
        <v>0</v>
      </c>
      <c r="F207" s="227"/>
    </row>
  </sheetData>
  <protectedRanges>
    <protectedRange sqref="D185:D187" name="Raspon1_2_2_1"/>
  </protectedRanges>
  <mergeCells count="28">
    <mergeCell ref="B74:C74"/>
    <mergeCell ref="A8:F8"/>
    <mergeCell ref="A1:B3"/>
    <mergeCell ref="C1:D3"/>
    <mergeCell ref="E1:F2"/>
    <mergeCell ref="E3:F3"/>
    <mergeCell ref="B203:D203"/>
    <mergeCell ref="E203:F203"/>
    <mergeCell ref="B90:C90"/>
    <mergeCell ref="B99:C99"/>
    <mergeCell ref="B158:C158"/>
    <mergeCell ref="B197:C197"/>
    <mergeCell ref="C207:D207"/>
    <mergeCell ref="E207:F207"/>
    <mergeCell ref="B10:F10"/>
    <mergeCell ref="B145:F145"/>
    <mergeCell ref="B92:F92"/>
    <mergeCell ref="B76:F76"/>
    <mergeCell ref="B160:F160"/>
    <mergeCell ref="B204:D204"/>
    <mergeCell ref="E204:F204"/>
    <mergeCell ref="B205:D205"/>
    <mergeCell ref="E205:F205"/>
    <mergeCell ref="B199:E199"/>
    <mergeCell ref="B201:D201"/>
    <mergeCell ref="E201:F201"/>
    <mergeCell ref="B202:D202"/>
    <mergeCell ref="E202:F202"/>
  </mergeCells>
  <pageMargins left="0.98425196850393704" right="0.19685039370078741" top="0.31496062992125984" bottom="0.39370078740157483" header="0.31496062992125984" footer="0.31496062992125984"/>
  <pageSetup paperSize="9" scale="70" orientation="portrait" r:id="rId1"/>
  <headerFooter>
    <oddFooter>&amp;C&amp;P/&amp;N
-&amp;A-</oddFooter>
  </headerFooter>
  <rowBreaks count="3" manualBreakCount="3">
    <brk id="74" max="5" man="1"/>
    <brk id="90" max="5" man="1"/>
    <brk id="158"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03976-C300-4C4F-BC3A-8B1AC76787F2}">
  <dimension ref="A1:H18"/>
  <sheetViews>
    <sheetView view="pageBreakPreview" zoomScaleNormal="100" zoomScaleSheetLayoutView="100" workbookViewId="0">
      <selection activeCell="C6" sqref="C6"/>
    </sheetView>
  </sheetViews>
  <sheetFormatPr defaultRowHeight="15"/>
  <cols>
    <col min="1" max="1" width="53" customWidth="1"/>
    <col min="3" max="3" width="17.5703125" customWidth="1"/>
    <col min="5" max="5" width="16.140625" customWidth="1"/>
    <col min="7" max="7" width="22.28515625" bestFit="1" customWidth="1"/>
  </cols>
  <sheetData>
    <row r="1" spans="1:7" ht="15" customHeight="1">
      <c r="A1" s="241"/>
      <c r="B1" s="246" t="s">
        <v>224</v>
      </c>
      <c r="C1" s="247"/>
      <c r="D1" s="252" t="s">
        <v>215</v>
      </c>
      <c r="E1" s="252"/>
    </row>
    <row r="2" spans="1:7">
      <c r="A2" s="243"/>
      <c r="B2" s="248"/>
      <c r="C2" s="249"/>
      <c r="D2" s="252"/>
      <c r="E2" s="252"/>
    </row>
    <row r="3" spans="1:7">
      <c r="A3" s="245"/>
      <c r="B3" s="250"/>
      <c r="C3" s="251"/>
      <c r="D3" s="253" t="s">
        <v>214</v>
      </c>
      <c r="E3" s="253"/>
    </row>
    <row r="4" spans="1:7" ht="16.5">
      <c r="A4" s="1"/>
      <c r="B4" s="2"/>
      <c r="C4" s="3"/>
      <c r="D4" s="3"/>
      <c r="E4" s="3"/>
    </row>
    <row r="5" spans="1:7" ht="16.5">
      <c r="A5" s="1"/>
      <c r="B5" s="2"/>
      <c r="C5" s="3"/>
      <c r="D5" s="3"/>
      <c r="E5" s="3"/>
    </row>
    <row r="7" spans="1:7" ht="16.5">
      <c r="A7" s="51"/>
      <c r="B7" s="52"/>
      <c r="C7" s="52"/>
      <c r="D7" s="53"/>
      <c r="E7" s="54"/>
    </row>
    <row r="8" spans="1:7" ht="18.75" thickBot="1">
      <c r="A8" s="284" t="s">
        <v>125</v>
      </c>
      <c r="B8" s="284"/>
      <c r="C8" s="284"/>
      <c r="D8" s="284"/>
      <c r="E8" s="74"/>
    </row>
    <row r="9" spans="1:7" ht="17.25" thickTop="1">
      <c r="A9" s="55"/>
      <c r="B9" s="56"/>
      <c r="C9" s="56"/>
      <c r="D9" s="54"/>
      <c r="E9" s="54"/>
    </row>
    <row r="10" spans="1:7" ht="15.75" customHeight="1">
      <c r="A10" s="281" t="s">
        <v>183</v>
      </c>
      <c r="B10" s="281"/>
      <c r="C10" s="281"/>
      <c r="D10" s="79"/>
      <c r="E10" s="84">
        <f>'A) Prometnica i uređenje okoliš'!E207</f>
        <v>0</v>
      </c>
    </row>
    <row r="11" spans="1:7" ht="15.75">
      <c r="A11" s="57"/>
      <c r="B11" s="57"/>
      <c r="C11" s="57"/>
      <c r="D11" s="80"/>
      <c r="E11" s="80"/>
    </row>
    <row r="12" spans="1:7" ht="18.75">
      <c r="A12" s="58"/>
      <c r="B12" s="282" t="s">
        <v>36</v>
      </c>
      <c r="C12" s="282"/>
      <c r="D12" s="283">
        <f>SUM(E10:E10)</f>
        <v>0</v>
      </c>
      <c r="E12" s="283"/>
      <c r="G12" s="187"/>
    </row>
    <row r="13" spans="1:7" ht="18">
      <c r="A13" s="58"/>
      <c r="B13" s="59"/>
      <c r="C13" s="59"/>
      <c r="D13" s="81"/>
      <c r="E13" s="81"/>
    </row>
    <row r="14" spans="1:7" ht="18">
      <c r="A14" s="58"/>
      <c r="B14" s="274" t="s">
        <v>126</v>
      </c>
      <c r="C14" s="274"/>
      <c r="D14" s="275">
        <f>D12*0.25</f>
        <v>0</v>
      </c>
      <c r="E14" s="275"/>
    </row>
    <row r="15" spans="1:7" ht="18">
      <c r="A15" s="58"/>
      <c r="B15" s="60"/>
      <c r="C15" s="60"/>
      <c r="D15" s="82"/>
      <c r="E15" s="82"/>
    </row>
    <row r="16" spans="1:7" ht="16.5">
      <c r="A16" s="61"/>
      <c r="B16" s="61"/>
      <c r="C16" s="61"/>
      <c r="D16" s="83"/>
      <c r="E16" s="83"/>
    </row>
    <row r="17" spans="1:8" ht="21">
      <c r="A17" s="276" t="s">
        <v>127</v>
      </c>
      <c r="B17" s="277"/>
      <c r="C17" s="278"/>
      <c r="D17" s="279">
        <f>SUM(D12:E14)</f>
        <v>0</v>
      </c>
      <c r="E17" s="280"/>
      <c r="G17" s="188"/>
      <c r="H17" s="186"/>
    </row>
    <row r="18" spans="1:8" ht="16.5">
      <c r="A18" s="8"/>
      <c r="B18" s="48"/>
      <c r="C18" s="49"/>
      <c r="D18" s="9"/>
      <c r="E18" s="50"/>
    </row>
  </sheetData>
  <mergeCells count="12">
    <mergeCell ref="A1:A3"/>
    <mergeCell ref="B1:C3"/>
    <mergeCell ref="D1:E2"/>
    <mergeCell ref="D3:E3"/>
    <mergeCell ref="A8:D8"/>
    <mergeCell ref="B14:C14"/>
    <mergeCell ref="D14:E14"/>
    <mergeCell ref="A17:C17"/>
    <mergeCell ref="D17:E17"/>
    <mergeCell ref="A10:C10"/>
    <mergeCell ref="B12:C12"/>
    <mergeCell ref="D12:E12"/>
  </mergeCells>
  <pageMargins left="0.7" right="0.7" top="0.75" bottom="0.75" header="0.3" footer="0.3"/>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3</vt:i4>
      </vt:variant>
    </vt:vector>
  </HeadingPairs>
  <TitlesOfParts>
    <vt:vector size="6" baseType="lpstr">
      <vt:lpstr>0) Naslovna-opće napomene</vt:lpstr>
      <vt:lpstr>A) Prometnica i uređenje okoliš</vt:lpstr>
      <vt:lpstr>REKAPITULACIJA</vt:lpstr>
      <vt:lpstr>'0) Naslovna-opće napomene'!Ispis_naslova</vt:lpstr>
      <vt:lpstr>'A) Prometnica i uređenje okoliš'!Ispis_naslova</vt:lpstr>
      <vt:lpstr>'A) Prometnica i uređenje okoliš'!Podrucje_ispisa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Kristina Filipović Općina Virje</cp:lastModifiedBy>
  <cp:lastPrinted>2026-07-22T07:03:25Z</cp:lastPrinted>
  <dcterms:created xsi:type="dcterms:W3CDTF">2022-06-21T17:08:22Z</dcterms:created>
  <dcterms:modified xsi:type="dcterms:W3CDTF">2026-08-04T06:20:16Z</dcterms:modified>
</cp:coreProperties>
</file>